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ebextensions/taskpanes.xml" ContentType="application/vnd.ms-office.webextensiontaskpanes+xml"/>
  <Override PartName="/xl/webextensions/webextension1.xml" ContentType="application/vnd.ms-office.webextension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microsoft.com/office/2011/relationships/webextensiontaskpanes" Target="xl/webextensions/taskpanes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6" Type="http://schemas.openxmlformats.org/officeDocument/2006/relationships/custom-properties" Target="docProps/custom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admlt-my.sharepoint.com/personal/jurate_baubliene_socmin_lt/Documents/Documents/JUNGTINĖS TAUTOS/CRPD/Svarstymas 2026 m/Statistics/"/>
    </mc:Choice>
  </mc:AlternateContent>
  <xr:revisionPtr revIDLastSave="111" documentId="8_{EEF7F0BD-9A7A-46EA-9B60-4ACDD8061F44}" xr6:coauthVersionLast="47" xr6:coauthVersionMax="47" xr10:uidLastSave="{99F6DFC7-2B7F-485B-AB1D-C1D7EB15A467}"/>
  <bookViews>
    <workbookView xWindow="-110" yWindow="-110" windowWidth="19420" windowHeight="10300" activeTab="1" xr2:uid="{2DE1D360-43DC-4496-82CC-62687DFFF7DF}"/>
  </bookViews>
  <sheets>
    <sheet name="Budget" sheetId="3" r:id="rId1"/>
    <sheet name="Amounts and recipients" sheetId="4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2" i="3" l="1"/>
  <c r="F22" i="3"/>
  <c r="G22" i="3"/>
  <c r="H22" i="3"/>
  <c r="D22" i="3"/>
  <c r="E18" i="3"/>
  <c r="F18" i="3"/>
  <c r="H18" i="3"/>
  <c r="J18" i="3"/>
  <c r="J22" i="3"/>
  <c r="I22" i="3"/>
  <c r="E17" i="3"/>
  <c r="F17" i="3"/>
  <c r="G17" i="3"/>
  <c r="H17" i="3"/>
  <c r="I17" i="3"/>
  <c r="J17" i="3"/>
  <c r="D17" i="3"/>
  <c r="E12" i="3"/>
  <c r="F12" i="3"/>
  <c r="G12" i="3"/>
  <c r="H12" i="3"/>
  <c r="I12" i="3"/>
  <c r="J12" i="3"/>
  <c r="D12" i="3"/>
  <c r="E8" i="3"/>
  <c r="F8" i="3"/>
  <c r="G8" i="3"/>
  <c r="G18" i="3" s="1"/>
  <c r="H8" i="3"/>
  <c r="I8" i="3"/>
  <c r="I18" i="3" s="1"/>
  <c r="J8" i="3"/>
  <c r="D8" i="3"/>
  <c r="D18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tc={1BCE817D-6FC5-4678-AF12-BC6D47A97AC3}</author>
  </authors>
  <commentList>
    <comment ref="C15" authorId="0" shapeId="0" xr:uid="{1BCE817D-6FC5-4678-AF12-BC6D47A97AC3}">
      <text>
        <t>[Komentarų gija]
„Excel“ versija leidžia jums skaityti šią komentarų giją, tačiau visi jos taisymai bus pašalinti, jei failas atidaromas naudojant naujesnę „Excel“ versiją. Daugiau informacijos: https://go.microsoft.com/fwlink/?linkid=870924.
Komentaras:
    Dėl vaikų dienos socialinės priežiūros įtraukta bendra lėšų suma, neišskiriant vaikų su negalia</t>
      </text>
    </comment>
  </commentList>
</comments>
</file>

<file path=xl/sharedStrings.xml><?xml version="1.0" encoding="utf-8"?>
<sst xmlns="http://schemas.openxmlformats.org/spreadsheetml/2006/main" count="110" uniqueCount="95">
  <si>
    <t>-</t>
  </si>
  <si>
    <t>State Budget and State Social Insurance Fund (SIF) Budget Expenditure on Benefits for Persons with Disabilities, Participation Measures and Institutions (thousand EUR)</t>
  </si>
  <si>
    <t>Year</t>
  </si>
  <si>
    <t>2026 planned</t>
  </si>
  <si>
    <t>Total Compensation for Individual Assistance Costs (Levels I–IV)</t>
  </si>
  <si>
    <t>Compensation for Automobile Purchase, Adaptation and Transport Costs</t>
  </si>
  <si>
    <t>Participation, Independent Living Promotion and Employment Measures</t>
  </si>
  <si>
    <t>Participation and Environmental Measures (personal assistance, community-based social rehabilitation, mobility training, assistive devices, housing adaptation, accessibility measures, vehicle acquisition cost compensation, etc.)</t>
  </si>
  <si>
    <t>Employment Support Measures (vocational rehabilitation, learning support, supported employment services, mobility support, subsidies for job assistant costs, workplace adaptation and wage subsidies)</t>
  </si>
  <si>
    <t>TOTAL EXPENDITURE ON PARTICIPATION MEASURES</t>
  </si>
  <si>
    <t>Social services</t>
  </si>
  <si>
    <t>Compensations</t>
  </si>
  <si>
    <t>Special Targeted Grants from the State Budget to Municipal Budgets for Ensuring the Provision of Social Care for Persons with Severe Disabilities</t>
  </si>
  <si>
    <t>Other Social Services (funded from the State Budget) (social support for families, social day care for children, respite care services, community-based social rehabilitation for persons with disabilities)</t>
  </si>
  <si>
    <t>State Budget Programme “To Ensure the Financing of General and Special Social Services from State Budget Funds for Persons Who Started Receiving Long-Term Social Care before 1 January 2007 in Institutions Transferred from County Governors”</t>
  </si>
  <si>
    <t>TOTAL EXPENDITURE ON SOCIAL SERVICES</t>
  </si>
  <si>
    <t>TOTAL EXPENDITURE ON COMPENSATIONS</t>
  </si>
  <si>
    <t>TOTAL EXPENDITURE ON BENEFITS, PARTICIPATION MEASURES AND SOCIAL SERVICES</t>
  </si>
  <si>
    <t>Institutional Operating Costs</t>
  </si>
  <si>
    <t>Care Institutions (State Budget funding )</t>
  </si>
  <si>
    <t xml:space="preserve">Agency </t>
  </si>
  <si>
    <t>TOTAL EXPENDITURE FOR FUNDING OF INSTITUTIONS</t>
  </si>
  <si>
    <t>Social Insurance Disability Pension</t>
  </si>
  <si>
    <t>Average Number of Pension Recipients, 2022–2025</t>
  </si>
  <si>
    <t>45-55 %</t>
  </si>
  <si>
    <t>60-70 %</t>
  </si>
  <si>
    <t>75-100 %</t>
  </si>
  <si>
    <t>Social Assistance Disability Pensions</t>
  </si>
  <si>
    <t>Needs</t>
  </si>
  <si>
    <t xml:space="preserve">January 2022 </t>
  </si>
  <si>
    <t>June 2022</t>
  </si>
  <si>
    <r>
      <t xml:space="preserve">Level I </t>
    </r>
    <r>
      <rPr>
        <sz val="11"/>
        <color theme="1"/>
        <rFont val="Times New Roman"/>
        <family val="1"/>
        <charset val="186"/>
      </rPr>
      <t>Individual Assistance Cost Compensation Need (until 31 December 2023 – Level I Special Need for Permanent Nursing Care)</t>
    </r>
  </si>
  <si>
    <r>
      <t>Level II</t>
    </r>
    <r>
      <rPr>
        <sz val="11"/>
        <color theme="1"/>
        <rFont val="Times New Roman"/>
        <family val="1"/>
        <charset val="186"/>
      </rPr>
      <t xml:space="preserve"> Individual Assistance Cost Compensation Need (until 31 December 2023 – Level II Special Need for Permanent Nursing Care)</t>
    </r>
  </si>
  <si>
    <r>
      <t xml:space="preserve">Level III </t>
    </r>
    <r>
      <rPr>
        <sz val="11"/>
        <color theme="1"/>
        <rFont val="Times New Roman"/>
        <family val="1"/>
        <charset val="186"/>
      </rPr>
      <t>Individual Assistance Cost Compensation Need (until 31 December 2023 – Level I Special Need for Permanent Care (Assistance))</t>
    </r>
  </si>
  <si>
    <r>
      <t xml:space="preserve">Level IV </t>
    </r>
    <r>
      <rPr>
        <sz val="11"/>
        <color theme="1"/>
        <rFont val="Times New Roman"/>
        <family val="1"/>
        <charset val="186"/>
      </rPr>
      <t>Individual Assistance Cost Compensation Need (until 31 December 2023 – Level II Special Need for Permanent Care (Assistance))</t>
    </r>
  </si>
  <si>
    <t>Targeted Compensation for Nursing Costs (awarded until 31 December 2018)</t>
  </si>
  <si>
    <t>Targeted Compensation for Care (Assistance) Costs (awarded until 31 December 2018)</t>
  </si>
  <si>
    <t>for persons with a loss of working capacity of 75–100% and for children with a severe level of disability</t>
  </si>
  <si>
    <t>for persons with a loss of working capacity of 60–70%</t>
  </si>
  <si>
    <t>for children with a moderate level of disability</t>
  </si>
  <si>
    <t>for persons who have reached the old-age pension age</t>
  </si>
  <si>
    <t>Average Pension Levels, 2022–2025 (Eur)</t>
  </si>
  <si>
    <t>212.71</t>
  </si>
  <si>
    <t>367.97</t>
  </si>
  <si>
    <t>457.34</t>
  </si>
  <si>
    <t>238.16</t>
  </si>
  <si>
    <t>269.76</t>
  </si>
  <si>
    <t>306.45</t>
  </si>
  <si>
    <t>407.45</t>
  </si>
  <si>
    <t>505.66</t>
  </si>
  <si>
    <t>553.5</t>
  </si>
  <si>
    <t>445.32</t>
  </si>
  <si>
    <t>489.61</t>
  </si>
  <si>
    <t>612.63</t>
  </si>
  <si>
    <t>185.79</t>
  </si>
  <si>
    <t>245.53</t>
  </si>
  <si>
    <t>338.69</t>
  </si>
  <si>
    <t>198.55</t>
  </si>
  <si>
    <t>214.99</t>
  </si>
  <si>
    <t>304.2</t>
  </si>
  <si>
    <t>264.3</t>
  </si>
  <si>
    <t>281.83</t>
  </si>
  <si>
    <t>310.55</t>
  </si>
  <si>
    <t>364.01</t>
  </si>
  <si>
    <t>390.27</t>
  </si>
  <si>
    <t>491.5</t>
  </si>
  <si>
    <t>Targeted Compensation Amount (Eur)</t>
  </si>
  <si>
    <t xml:space="preserve">327.6 </t>
  </si>
  <si>
    <t xml:space="preserve">358.8 </t>
  </si>
  <si>
    <t xml:space="preserve">382.2 </t>
  </si>
  <si>
    <t xml:space="preserve">540.8 </t>
  </si>
  <si>
    <t xml:space="preserve">569.4 </t>
  </si>
  <si>
    <t xml:space="preserve">239.4 </t>
  </si>
  <si>
    <t xml:space="preserve">262.2 </t>
  </si>
  <si>
    <t>279.3</t>
  </si>
  <si>
    <t>313.5</t>
  </si>
  <si>
    <t xml:space="preserve">395.2 </t>
  </si>
  <si>
    <t xml:space="preserve">138.6 </t>
  </si>
  <si>
    <t xml:space="preserve">151.8 </t>
  </si>
  <si>
    <t xml:space="preserve">161.7 </t>
  </si>
  <si>
    <t xml:space="preserve">181.5 </t>
  </si>
  <si>
    <t xml:space="preserve">228.8 </t>
  </si>
  <si>
    <t xml:space="preserve">240.9 </t>
  </si>
  <si>
    <t xml:space="preserve">75.6 </t>
  </si>
  <si>
    <t xml:space="preserve">82.8 </t>
  </si>
  <si>
    <t xml:space="preserve">88.2 </t>
  </si>
  <si>
    <t xml:space="preserve">124.8 </t>
  </si>
  <si>
    <r>
      <t>131.4</t>
    </r>
    <r>
      <rPr>
        <sz val="11"/>
        <color theme="1"/>
        <rFont val="Times New Roman"/>
        <family val="1"/>
        <charset val="186"/>
      </rPr>
      <t xml:space="preserve"> </t>
    </r>
  </si>
  <si>
    <t xml:space="preserve">367.5 </t>
  </si>
  <si>
    <t xml:space="preserve">412.5 </t>
  </si>
  <si>
    <r>
      <t>547.5</t>
    </r>
    <r>
      <rPr>
        <sz val="11"/>
        <color theme="1"/>
        <rFont val="Times New Roman"/>
        <family val="1"/>
        <charset val="186"/>
      </rPr>
      <t xml:space="preserve"> </t>
    </r>
  </si>
  <si>
    <t xml:space="preserve">73.5 </t>
  </si>
  <si>
    <t xml:space="preserve">82.5 </t>
  </si>
  <si>
    <t xml:space="preserve">109.5 </t>
  </si>
  <si>
    <t xml:space="preserve">416.1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</si>
</sst>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_€"/>
  </numFmts>
  <fonts count="8" x14ac:knownFonts="1">
    <font>
      <sz val="11"/>
      <color theme="1"/>
      <name val="Aptos Narrow"/>
      <family val="2"/>
      <charset val="186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b/>
      <sz val="11"/>
      <color rgb="FFFF0000"/>
      <name val="Times New Roman"/>
      <family val="1"/>
      <charset val="186"/>
    </font>
    <font>
      <b/>
      <sz val="11"/>
      <color rgb="FF000000"/>
      <name val="Aptos Narrow"/>
      <family val="2"/>
    </font>
    <font>
      <sz val="11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485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2" xfId="0" applyBorder="1"/>
    <xf numFmtId="0" fontId="0" fillId="0" borderId="2" xfId="0" applyBorder="1" applyAlignment="1">
      <alignment wrapText="1"/>
    </xf>
    <xf numFmtId="4" fontId="0" fillId="0" borderId="2" xfId="0" applyNumberFormat="1" applyBorder="1"/>
    <xf numFmtId="3" fontId="0" fillId="0" borderId="2" xfId="0" applyNumberFormat="1" applyBorder="1"/>
    <xf numFmtId="0" fontId="0" fillId="0" borderId="2" xfId="0" applyBorder="1" applyAlignment="1">
      <alignment horizontal="right"/>
    </xf>
    <xf numFmtId="0" fontId="0" fillId="0" borderId="5" xfId="0" applyBorder="1"/>
    <xf numFmtId="0" fontId="0" fillId="0" borderId="6" xfId="0" applyBorder="1"/>
    <xf numFmtId="2" fontId="0" fillId="0" borderId="2" xfId="0" applyNumberFormat="1" applyBorder="1"/>
    <xf numFmtId="164" fontId="0" fillId="0" borderId="2" xfId="0" applyNumberFormat="1" applyBorder="1" applyAlignment="1">
      <alignment vertical="center"/>
    </xf>
    <xf numFmtId="0" fontId="0" fillId="3" borderId="2" xfId="0" applyFill="1" applyBorder="1"/>
    <xf numFmtId="4" fontId="1" fillId="0" borderId="3" xfId="0" applyNumberFormat="1" applyFont="1" applyBorder="1"/>
    <xf numFmtId="4" fontId="1" fillId="0" borderId="2" xfId="0" applyNumberFormat="1" applyFont="1" applyBorder="1"/>
    <xf numFmtId="164" fontId="0" fillId="0" borderId="5" xfId="0" applyNumberFormat="1" applyBorder="1"/>
    <xf numFmtId="0" fontId="0" fillId="4" borderId="2" xfId="0" applyFill="1" applyBorder="1"/>
    <xf numFmtId="2" fontId="1" fillId="0" borderId="2" xfId="0" applyNumberFormat="1" applyFont="1" applyBorder="1"/>
    <xf numFmtId="0" fontId="1" fillId="4" borderId="2" xfId="0" applyFont="1" applyFill="1" applyBorder="1" applyAlignment="1">
      <alignment wrapText="1"/>
    </xf>
    <xf numFmtId="0" fontId="1" fillId="5" borderId="6" xfId="0" applyFont="1" applyFill="1" applyBorder="1" applyAlignment="1">
      <alignment wrapText="1"/>
    </xf>
    <xf numFmtId="164" fontId="1" fillId="5" borderId="5" xfId="0" applyNumberFormat="1" applyFont="1" applyFill="1" applyBorder="1"/>
    <xf numFmtId="0" fontId="1" fillId="0" borderId="0" xfId="0" applyFont="1"/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0" fillId="3" borderId="2" xfId="0" applyFill="1" applyBorder="1" applyAlignment="1">
      <alignment vertic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>
      <alignment vertical="center" wrapText="1"/>
    </xf>
    <xf numFmtId="0" fontId="2" fillId="0" borderId="16" xfId="0" applyFont="1" applyBorder="1" applyAlignment="1">
      <alignment horizontal="left" vertical="center" wrapText="1" indent="1"/>
    </xf>
    <xf numFmtId="0" fontId="2" fillId="0" borderId="16" xfId="0" applyFont="1" applyBorder="1" applyAlignment="1">
      <alignment vertical="center" wrapText="1"/>
    </xf>
    <xf numFmtId="0" fontId="2" fillId="0" borderId="11" xfId="0" applyFont="1" applyBorder="1" applyAlignment="1">
      <alignment horizontal="left" vertical="center" wrapText="1" indent="1"/>
    </xf>
    <xf numFmtId="0" fontId="7" fillId="0" borderId="7" xfId="0" applyFont="1" applyBorder="1" applyAlignment="1">
      <alignment wrapText="1"/>
    </xf>
    <xf numFmtId="0" fontId="6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3" fillId="0" borderId="17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2" fillId="0" borderId="17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3" fillId="0" borderId="18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Jurgita Gajauskienė" id="{F368BC35-B408-407D-AB7C-2DC8C127CE7C}" userId="S::Jurgita.Gajauskiene@socmin.lt::b700d19d-f014-4695-90fb-dcf966997acd" providerId="AD"/>
</personList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15" dT="2026-06-11T06:05:54.83" personId="{F368BC35-B408-407D-AB7C-2DC8C127CE7C}" id="{1BCE817D-6FC5-4678-AF12-BC6D47A97AC3}">
    <text>Dėl vaikų dienos socialinės priežiūros įtraukta bendra lėšų suma, neišskiriant vaikų su negalia</text>
  </threadedComment>
</ThreadedComments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039C3CBB-B1AC-458F-A473-3253CF8F1A80}">
  <we:reference id="df76232d-21a6-4463-9d19-0518ac5aab5d" version="1.1.0.0" store="EXCatalog" storeType="EXCatalog"/>
  <we:alternateReferences>
    <we:reference id="WA200000556" version="1.1.0.0" store="" storeType="OMEX"/>
  </we:alternateReferences>
  <we:properties>
    <we:property name="documentId" value="&quot;e19679c7-363d-47fa-b2a5-d6f0fc5ccf4a&quot;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_xldudf_JIRA_JQL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54F44-A824-40B6-8E22-275EB83616E4}">
  <dimension ref="C3:J22"/>
  <sheetViews>
    <sheetView topLeftCell="A32" workbookViewId="0">
      <selection activeCell="M7" sqref="M7"/>
    </sheetView>
  </sheetViews>
  <sheetFormatPr defaultRowHeight="14.5" x14ac:dyDescent="0.35"/>
  <cols>
    <col min="2" max="2" width="3.54296875" customWidth="1"/>
    <col min="3" max="3" width="54.1796875" customWidth="1"/>
    <col min="4" max="5" width="11" bestFit="1" customWidth="1"/>
    <col min="6" max="6" width="10.81640625" customWidth="1"/>
    <col min="7" max="7" width="10.7265625" customWidth="1"/>
    <col min="8" max="8" width="10.54296875" customWidth="1"/>
    <col min="9" max="9" width="10.1796875" customWidth="1"/>
    <col min="10" max="10" width="11" customWidth="1"/>
  </cols>
  <sheetData>
    <row r="3" spans="3:10" ht="33" customHeight="1" x14ac:dyDescent="0.35">
      <c r="C3" s="36" t="s">
        <v>1</v>
      </c>
      <c r="D3" s="37"/>
      <c r="E3" s="37"/>
      <c r="F3" s="37"/>
      <c r="G3" s="37"/>
      <c r="H3" s="37"/>
      <c r="I3" s="37"/>
      <c r="J3" s="37"/>
    </row>
    <row r="4" spans="3:10" ht="29" x14ac:dyDescent="0.35">
      <c r="C4" s="1" t="s">
        <v>2</v>
      </c>
      <c r="D4" s="1">
        <v>2020</v>
      </c>
      <c r="E4" s="1">
        <v>2021</v>
      </c>
      <c r="F4" s="1">
        <v>2022</v>
      </c>
      <c r="G4" s="1">
        <v>2023</v>
      </c>
      <c r="H4" s="1">
        <v>2024</v>
      </c>
      <c r="I4" s="1">
        <v>2025</v>
      </c>
      <c r="J4" s="2" t="s">
        <v>3</v>
      </c>
    </row>
    <row r="5" spans="3:10" x14ac:dyDescent="0.35">
      <c r="C5" s="1"/>
      <c r="D5" s="38" t="s">
        <v>11</v>
      </c>
      <c r="E5" s="39"/>
      <c r="F5" s="39"/>
      <c r="G5" s="39"/>
      <c r="H5" s="39"/>
      <c r="I5" s="39"/>
      <c r="J5" s="40"/>
    </row>
    <row r="6" spans="3:10" ht="34.5" customHeight="1" x14ac:dyDescent="0.35">
      <c r="C6" s="2" t="s">
        <v>4</v>
      </c>
      <c r="D6" s="5">
        <v>187194.4</v>
      </c>
      <c r="E6" s="5">
        <v>186084</v>
      </c>
      <c r="F6" s="5">
        <v>205386.02</v>
      </c>
      <c r="G6" s="5">
        <v>239548.01</v>
      </c>
      <c r="H6" s="5">
        <v>283849</v>
      </c>
      <c r="I6" s="5">
        <v>378684.57</v>
      </c>
      <c r="J6" s="5">
        <v>446980</v>
      </c>
    </row>
    <row r="7" spans="3:10" ht="34.5" customHeight="1" x14ac:dyDescent="0.35">
      <c r="C7" s="2" t="s">
        <v>5</v>
      </c>
      <c r="D7" s="3">
        <v>5365.78</v>
      </c>
      <c r="E7" s="3">
        <v>6626.1</v>
      </c>
      <c r="F7" s="3">
        <v>6389.86</v>
      </c>
      <c r="G7" s="3">
        <v>6485.01</v>
      </c>
      <c r="H7" s="3">
        <v>8331.81</v>
      </c>
      <c r="I7" s="3">
        <v>12040.29</v>
      </c>
      <c r="J7" s="4">
        <v>12773</v>
      </c>
    </row>
    <row r="8" spans="3:10" ht="34.5" customHeight="1" x14ac:dyDescent="0.35">
      <c r="C8" s="16" t="s">
        <v>16</v>
      </c>
      <c r="D8" s="11">
        <f>D6+D7</f>
        <v>192560.18</v>
      </c>
      <c r="E8" s="11">
        <f t="shared" ref="E8:J8" si="0">E6+E7</f>
        <v>192710.1</v>
      </c>
      <c r="F8" s="11">
        <f t="shared" si="0"/>
        <v>211775.87999999998</v>
      </c>
      <c r="G8" s="11">
        <f t="shared" si="0"/>
        <v>246033.02000000002</v>
      </c>
      <c r="H8" s="11">
        <f t="shared" si="0"/>
        <v>292180.81</v>
      </c>
      <c r="I8" s="11">
        <f t="shared" si="0"/>
        <v>390724.86</v>
      </c>
      <c r="J8" s="12">
        <f t="shared" si="0"/>
        <v>459753</v>
      </c>
    </row>
    <row r="9" spans="3:10" x14ac:dyDescent="0.35">
      <c r="C9" s="1"/>
      <c r="D9" s="38" t="s">
        <v>6</v>
      </c>
      <c r="E9" s="39"/>
      <c r="F9" s="39"/>
      <c r="G9" s="39"/>
      <c r="H9" s="39"/>
      <c r="I9" s="39"/>
      <c r="J9" s="40"/>
    </row>
    <row r="10" spans="3:10" ht="95.25" customHeight="1" x14ac:dyDescent="0.35">
      <c r="C10" s="2" t="s">
        <v>7</v>
      </c>
      <c r="D10" s="3">
        <v>12267</v>
      </c>
      <c r="E10" s="3">
        <v>14630</v>
      </c>
      <c r="F10" s="3">
        <v>18974</v>
      </c>
      <c r="G10" s="3">
        <v>20513</v>
      </c>
      <c r="H10" s="3">
        <v>22806</v>
      </c>
      <c r="I10" s="3">
        <v>26670</v>
      </c>
      <c r="J10" s="3">
        <v>31847</v>
      </c>
    </row>
    <row r="11" spans="3:10" ht="60.65" customHeight="1" x14ac:dyDescent="0.35">
      <c r="C11" s="2" t="s">
        <v>8</v>
      </c>
      <c r="D11" s="3">
        <v>5125.8999999999996</v>
      </c>
      <c r="E11" s="3">
        <v>8641.2900000000009</v>
      </c>
      <c r="F11" s="3">
        <v>10896.4</v>
      </c>
      <c r="G11" s="3">
        <v>30622.3</v>
      </c>
      <c r="H11" s="3">
        <v>29457.7</v>
      </c>
      <c r="I11" s="3">
        <v>30505.9</v>
      </c>
      <c r="J11" s="3">
        <v>31654.9</v>
      </c>
    </row>
    <row r="12" spans="3:10" ht="60.65" customHeight="1" x14ac:dyDescent="0.35">
      <c r="C12" s="16" t="s">
        <v>9</v>
      </c>
      <c r="D12" s="12">
        <f>D10+D11</f>
        <v>17392.900000000001</v>
      </c>
      <c r="E12" s="12">
        <f t="shared" ref="E12:J12" si="1">E10+E11</f>
        <v>23271.29</v>
      </c>
      <c r="F12" s="12">
        <f t="shared" si="1"/>
        <v>29870.400000000001</v>
      </c>
      <c r="G12" s="12">
        <f t="shared" si="1"/>
        <v>51135.3</v>
      </c>
      <c r="H12" s="12">
        <f t="shared" si="1"/>
        <v>52263.7</v>
      </c>
      <c r="I12" s="12">
        <f t="shared" si="1"/>
        <v>57175.9</v>
      </c>
      <c r="J12" s="12">
        <f t="shared" si="1"/>
        <v>63501.9</v>
      </c>
    </row>
    <row r="13" spans="3:10" x14ac:dyDescent="0.35">
      <c r="C13" s="1"/>
      <c r="D13" s="41" t="s">
        <v>10</v>
      </c>
      <c r="E13" s="41"/>
      <c r="F13" s="41"/>
      <c r="G13" s="41"/>
      <c r="H13" s="41"/>
      <c r="I13" s="41"/>
      <c r="J13" s="41"/>
    </row>
    <row r="14" spans="3:10" ht="48" customHeight="1" x14ac:dyDescent="0.35">
      <c r="C14" s="2" t="s">
        <v>12</v>
      </c>
      <c r="D14" s="9">
        <v>48100</v>
      </c>
      <c r="E14" s="9">
        <v>59200</v>
      </c>
      <c r="F14" s="9">
        <v>84800</v>
      </c>
      <c r="G14" s="9">
        <v>116500</v>
      </c>
      <c r="H14" s="9">
        <v>143400</v>
      </c>
      <c r="I14" s="9">
        <v>158200</v>
      </c>
      <c r="J14" s="9">
        <v>140600</v>
      </c>
    </row>
    <row r="15" spans="3:10" ht="65.150000000000006" customHeight="1" x14ac:dyDescent="0.35">
      <c r="C15" s="2" t="s">
        <v>13</v>
      </c>
      <c r="D15" s="1">
        <v>8170</v>
      </c>
      <c r="E15" s="1">
        <v>9220</v>
      </c>
      <c r="F15" s="4">
        <v>11310</v>
      </c>
      <c r="G15" s="4">
        <v>17350</v>
      </c>
      <c r="H15" s="4">
        <v>17740</v>
      </c>
      <c r="I15" s="4">
        <v>21579</v>
      </c>
      <c r="J15" s="4">
        <v>22375</v>
      </c>
    </row>
    <row r="16" spans="3:10" ht="59.25" customHeight="1" x14ac:dyDescent="0.35">
      <c r="C16" s="35" t="s">
        <v>14</v>
      </c>
      <c r="D16" s="6"/>
      <c r="E16" s="1"/>
      <c r="F16" s="1">
        <v>10.8</v>
      </c>
      <c r="G16" s="1">
        <v>59.1</v>
      </c>
      <c r="H16" s="1">
        <v>631.79999999999995</v>
      </c>
      <c r="I16" s="1">
        <v>1280.5999999999999</v>
      </c>
      <c r="J16" s="1">
        <v>1306.8</v>
      </c>
    </row>
    <row r="17" spans="3:10" ht="59.25" customHeight="1" x14ac:dyDescent="0.35">
      <c r="C17" s="16" t="s">
        <v>15</v>
      </c>
      <c r="D17" s="13">
        <f>D14+D15+D16</f>
        <v>56270</v>
      </c>
      <c r="E17" s="13">
        <f t="shared" ref="E17:J17" si="2">E14+E15+E16</f>
        <v>68420</v>
      </c>
      <c r="F17" s="13">
        <f t="shared" si="2"/>
        <v>96120.8</v>
      </c>
      <c r="G17" s="13">
        <f t="shared" si="2"/>
        <v>133909.1</v>
      </c>
      <c r="H17" s="13">
        <f t="shared" si="2"/>
        <v>161771.79999999999</v>
      </c>
      <c r="I17" s="13">
        <f t="shared" si="2"/>
        <v>181059.6</v>
      </c>
      <c r="J17" s="13">
        <f t="shared" si="2"/>
        <v>164281.79999999999</v>
      </c>
    </row>
    <row r="18" spans="3:10" ht="59.25" customHeight="1" x14ac:dyDescent="0.35">
      <c r="C18" s="17" t="s">
        <v>17</v>
      </c>
      <c r="D18" s="18">
        <f>D8+D12+D17</f>
        <v>266223.07999999996</v>
      </c>
      <c r="E18" s="18">
        <f t="shared" ref="E18:J18" si="3">E8+E12+E17</f>
        <v>284401.39</v>
      </c>
      <c r="F18" s="18">
        <f t="shared" si="3"/>
        <v>337767.07999999996</v>
      </c>
      <c r="G18" s="18">
        <f t="shared" si="3"/>
        <v>431077.42000000004</v>
      </c>
      <c r="H18" s="18">
        <f t="shared" si="3"/>
        <v>506216.31</v>
      </c>
      <c r="I18" s="18">
        <f t="shared" si="3"/>
        <v>628960.36</v>
      </c>
      <c r="J18" s="18">
        <f t="shared" si="3"/>
        <v>687536.7</v>
      </c>
    </row>
    <row r="19" spans="3:10" x14ac:dyDescent="0.35">
      <c r="C19" s="7"/>
      <c r="D19" s="41" t="s">
        <v>18</v>
      </c>
      <c r="E19" s="41"/>
      <c r="F19" s="41"/>
      <c r="G19" s="41"/>
      <c r="H19" s="41"/>
      <c r="I19" s="41"/>
      <c r="J19" s="41"/>
    </row>
    <row r="20" spans="3:10" ht="14.25" customHeight="1" x14ac:dyDescent="0.35">
      <c r="C20" s="2" t="s">
        <v>19</v>
      </c>
      <c r="D20" s="3">
        <v>33641.599999999999</v>
      </c>
      <c r="E20" s="3">
        <v>36438.5</v>
      </c>
      <c r="F20" s="3">
        <v>43227.7</v>
      </c>
      <c r="G20" s="3">
        <v>46061.1</v>
      </c>
      <c r="H20" s="3">
        <v>46741.5</v>
      </c>
      <c r="I20" s="8">
        <v>49509.9</v>
      </c>
      <c r="J20" s="4">
        <v>46587</v>
      </c>
    </row>
    <row r="21" spans="3:10" ht="16.5" customHeight="1" x14ac:dyDescent="0.35">
      <c r="C21" s="2" t="s">
        <v>20</v>
      </c>
      <c r="D21" s="10" t="s">
        <v>0</v>
      </c>
      <c r="E21" s="10" t="s">
        <v>0</v>
      </c>
      <c r="F21" s="10" t="s">
        <v>0</v>
      </c>
      <c r="G21" s="10" t="s">
        <v>0</v>
      </c>
      <c r="H21" s="10" t="s">
        <v>0</v>
      </c>
      <c r="I21" s="4">
        <v>17191</v>
      </c>
      <c r="J21" s="4">
        <v>18038</v>
      </c>
    </row>
    <row r="22" spans="3:10" x14ac:dyDescent="0.35">
      <c r="C22" s="14" t="s">
        <v>21</v>
      </c>
      <c r="D22" s="12">
        <f>D20</f>
        <v>33641.599999999999</v>
      </c>
      <c r="E22" s="12">
        <f t="shared" ref="E22:H22" si="4">E20</f>
        <v>36438.5</v>
      </c>
      <c r="F22" s="12">
        <f t="shared" si="4"/>
        <v>43227.7</v>
      </c>
      <c r="G22" s="12">
        <f t="shared" si="4"/>
        <v>46061.1</v>
      </c>
      <c r="H22" s="12">
        <f t="shared" si="4"/>
        <v>46741.5</v>
      </c>
      <c r="I22" s="15">
        <f>I20+I21</f>
        <v>66700.899999999994</v>
      </c>
      <c r="J22" s="15">
        <f>J20+J21</f>
        <v>64625</v>
      </c>
    </row>
  </sheetData>
  <mergeCells count="5">
    <mergeCell ref="C3:J3"/>
    <mergeCell ref="D5:J5"/>
    <mergeCell ref="D9:J9"/>
    <mergeCell ref="D13:J13"/>
    <mergeCell ref="D19:J19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C55549-2FA6-48C8-B2D5-E5696B6B4FFA}">
  <dimension ref="A3:L37"/>
  <sheetViews>
    <sheetView tabSelected="1" topLeftCell="A26" workbookViewId="0">
      <selection activeCell="O29" sqref="O29"/>
    </sheetView>
  </sheetViews>
  <sheetFormatPr defaultRowHeight="14.5" x14ac:dyDescent="0.35"/>
  <cols>
    <col min="2" max="2" width="12.1796875" customWidth="1"/>
    <col min="3" max="3" width="13" customWidth="1"/>
    <col min="8" max="8" width="11.81640625" customWidth="1"/>
  </cols>
  <sheetData>
    <row r="3" spans="2:12" x14ac:dyDescent="0.35">
      <c r="C3" s="19" t="s">
        <v>41</v>
      </c>
      <c r="D3" s="19"/>
      <c r="E3" s="19"/>
      <c r="F3" s="19"/>
      <c r="I3" s="19" t="s">
        <v>23</v>
      </c>
      <c r="J3" s="19"/>
      <c r="K3" s="19"/>
      <c r="L3" s="19"/>
    </row>
    <row r="5" spans="2:12" x14ac:dyDescent="0.35">
      <c r="B5" s="1"/>
      <c r="C5" s="20">
        <v>2022</v>
      </c>
      <c r="D5" s="20">
        <v>2023</v>
      </c>
      <c r="E5" s="20">
        <v>2024</v>
      </c>
      <c r="F5" s="20">
        <v>2025</v>
      </c>
      <c r="H5" s="1"/>
      <c r="I5" s="20">
        <v>2022</v>
      </c>
      <c r="J5" s="20">
        <v>2023</v>
      </c>
      <c r="K5" s="20">
        <v>2024</v>
      </c>
      <c r="L5" s="20">
        <v>2025</v>
      </c>
    </row>
    <row r="6" spans="2:12" x14ac:dyDescent="0.35">
      <c r="B6" s="1"/>
      <c r="C6" s="1"/>
      <c r="D6" s="1"/>
      <c r="E6" s="1"/>
      <c r="F6" s="1"/>
      <c r="H6" s="1"/>
      <c r="I6" s="1"/>
      <c r="J6" s="1"/>
      <c r="K6" s="1"/>
      <c r="L6" s="1"/>
    </row>
    <row r="7" spans="2:12" x14ac:dyDescent="0.35">
      <c r="B7" s="1"/>
      <c r="C7" s="21" t="s">
        <v>22</v>
      </c>
      <c r="D7" s="21"/>
      <c r="E7" s="21"/>
      <c r="F7" s="21"/>
      <c r="H7" s="1"/>
      <c r="I7" s="21" t="s">
        <v>22</v>
      </c>
      <c r="J7" s="21"/>
      <c r="K7" s="21"/>
      <c r="L7" s="21"/>
    </row>
    <row r="8" spans="2:12" x14ac:dyDescent="0.35">
      <c r="B8" s="1"/>
      <c r="C8" s="1"/>
      <c r="D8" s="1"/>
      <c r="E8" s="1"/>
      <c r="F8" s="1"/>
      <c r="H8" s="1"/>
      <c r="I8" s="1"/>
      <c r="J8" s="1"/>
      <c r="K8" s="1"/>
      <c r="L8" s="1"/>
    </row>
    <row r="9" spans="2:12" x14ac:dyDescent="0.35">
      <c r="B9" s="1" t="s">
        <v>24</v>
      </c>
      <c r="C9" s="22" t="s">
        <v>42</v>
      </c>
      <c r="D9" s="22" t="s">
        <v>45</v>
      </c>
      <c r="E9" s="22" t="s">
        <v>46</v>
      </c>
      <c r="F9" s="22" t="s">
        <v>47</v>
      </c>
      <c r="H9" s="1" t="s">
        <v>24</v>
      </c>
      <c r="I9" s="23">
        <v>53698</v>
      </c>
      <c r="J9" s="23">
        <v>53043</v>
      </c>
      <c r="K9" s="23">
        <v>55782</v>
      </c>
      <c r="L9" s="23">
        <v>57141</v>
      </c>
    </row>
    <row r="10" spans="2:12" x14ac:dyDescent="0.35">
      <c r="B10" s="1" t="s">
        <v>25</v>
      </c>
      <c r="C10" s="22" t="s">
        <v>43</v>
      </c>
      <c r="D10" s="22" t="s">
        <v>48</v>
      </c>
      <c r="E10" s="22" t="s">
        <v>51</v>
      </c>
      <c r="F10" s="22" t="s">
        <v>52</v>
      </c>
      <c r="H10" s="1" t="s">
        <v>25</v>
      </c>
      <c r="I10" s="23">
        <v>73411</v>
      </c>
      <c r="J10" s="23">
        <v>69612</v>
      </c>
      <c r="K10" s="23">
        <v>62747</v>
      </c>
      <c r="L10" s="23">
        <v>59631</v>
      </c>
    </row>
    <row r="11" spans="2:12" x14ac:dyDescent="0.35">
      <c r="B11" s="1" t="s">
        <v>26</v>
      </c>
      <c r="C11" s="22" t="s">
        <v>44</v>
      </c>
      <c r="D11" s="22" t="s">
        <v>49</v>
      </c>
      <c r="E11" s="22" t="s">
        <v>50</v>
      </c>
      <c r="F11" s="22" t="s">
        <v>53</v>
      </c>
      <c r="H11" s="1" t="s">
        <v>26</v>
      </c>
      <c r="I11" s="23">
        <v>19909</v>
      </c>
      <c r="J11" s="23">
        <v>19432</v>
      </c>
      <c r="K11" s="23">
        <v>17262</v>
      </c>
      <c r="L11" s="23">
        <v>16151</v>
      </c>
    </row>
    <row r="12" spans="2:12" x14ac:dyDescent="0.35">
      <c r="B12" s="1"/>
      <c r="C12" s="22"/>
      <c r="D12" s="22"/>
      <c r="E12" s="22"/>
      <c r="F12" s="22"/>
      <c r="H12" s="1"/>
      <c r="I12" s="22"/>
      <c r="J12" s="22"/>
      <c r="K12" s="22"/>
      <c r="L12" s="22"/>
    </row>
    <row r="13" spans="2:12" x14ac:dyDescent="0.35">
      <c r="B13" s="1"/>
      <c r="C13" s="24" t="s">
        <v>27</v>
      </c>
      <c r="D13" s="24"/>
      <c r="E13" s="24"/>
      <c r="F13" s="22"/>
      <c r="H13" s="1"/>
      <c r="I13" s="24" t="s">
        <v>27</v>
      </c>
      <c r="J13" s="24"/>
      <c r="K13" s="24"/>
      <c r="L13" s="22"/>
    </row>
    <row r="14" spans="2:12" x14ac:dyDescent="0.35">
      <c r="B14" s="1"/>
      <c r="C14" s="22"/>
      <c r="D14" s="22"/>
      <c r="E14" s="22"/>
      <c r="F14" s="22"/>
      <c r="H14" s="1"/>
      <c r="I14" s="22"/>
      <c r="J14" s="22"/>
      <c r="K14" s="22"/>
      <c r="L14" s="22"/>
    </row>
    <row r="15" spans="2:12" x14ac:dyDescent="0.35">
      <c r="B15" s="1" t="s">
        <v>24</v>
      </c>
      <c r="C15" s="25" t="s">
        <v>54</v>
      </c>
      <c r="D15" s="22" t="s">
        <v>57</v>
      </c>
      <c r="E15" s="22" t="s">
        <v>58</v>
      </c>
      <c r="F15" s="22" t="s">
        <v>59</v>
      </c>
      <c r="H15" s="1" t="s">
        <v>24</v>
      </c>
      <c r="I15" s="23">
        <v>4990</v>
      </c>
      <c r="J15" s="23">
        <v>4923</v>
      </c>
      <c r="K15" s="23">
        <v>4968</v>
      </c>
      <c r="L15" s="23">
        <v>5665</v>
      </c>
    </row>
    <row r="16" spans="2:12" x14ac:dyDescent="0.35">
      <c r="B16" s="1" t="s">
        <v>25</v>
      </c>
      <c r="C16" s="25" t="s">
        <v>55</v>
      </c>
      <c r="D16" s="22" t="s">
        <v>60</v>
      </c>
      <c r="E16" s="22" t="s">
        <v>61</v>
      </c>
      <c r="F16" s="22" t="s">
        <v>62</v>
      </c>
      <c r="H16" s="1" t="s">
        <v>25</v>
      </c>
      <c r="I16" s="23">
        <v>13816</v>
      </c>
      <c r="J16" s="23">
        <v>14096</v>
      </c>
      <c r="K16" s="23">
        <v>14352</v>
      </c>
      <c r="L16" s="23">
        <v>22249</v>
      </c>
    </row>
    <row r="17" spans="1:12" x14ac:dyDescent="0.35">
      <c r="B17" s="1" t="s">
        <v>26</v>
      </c>
      <c r="C17" s="25" t="s">
        <v>56</v>
      </c>
      <c r="D17" s="22" t="s">
        <v>63</v>
      </c>
      <c r="E17" s="22" t="s">
        <v>64</v>
      </c>
      <c r="F17" s="22" t="s">
        <v>65</v>
      </c>
      <c r="H17" s="1" t="s">
        <v>26</v>
      </c>
      <c r="I17" s="23">
        <v>8504</v>
      </c>
      <c r="J17" s="23">
        <v>8531</v>
      </c>
      <c r="K17" s="23">
        <v>8462</v>
      </c>
      <c r="L17" s="23">
        <v>8500</v>
      </c>
    </row>
    <row r="21" spans="1:12" x14ac:dyDescent="0.35">
      <c r="A21" s="26"/>
      <c r="B21" s="27"/>
      <c r="C21" s="26"/>
      <c r="D21" s="26"/>
      <c r="E21" s="26"/>
      <c r="F21" s="26"/>
      <c r="G21" s="26"/>
      <c r="H21" s="26"/>
      <c r="I21" s="26"/>
      <c r="J21" s="26"/>
      <c r="K21" s="26"/>
    </row>
    <row r="22" spans="1:12" x14ac:dyDescent="0.35">
      <c r="A22" s="26"/>
      <c r="B22" s="27"/>
      <c r="C22" s="26"/>
      <c r="D22" s="26"/>
      <c r="E22" s="26"/>
      <c r="F22" s="26"/>
      <c r="G22" s="26"/>
      <c r="H22" s="26"/>
      <c r="I22" s="26"/>
      <c r="J22" s="26"/>
      <c r="K22" s="26"/>
    </row>
    <row r="23" spans="1:12" x14ac:dyDescent="0.35">
      <c r="A23" s="26"/>
      <c r="B23" s="27"/>
      <c r="C23" s="26"/>
      <c r="D23" s="26"/>
      <c r="E23" s="26"/>
      <c r="F23" s="26"/>
      <c r="G23" s="26"/>
      <c r="H23" s="26"/>
      <c r="I23" s="26"/>
      <c r="J23" s="26"/>
      <c r="K23" s="26"/>
    </row>
    <row r="24" spans="1:12" ht="15" thickBot="1" x14ac:dyDescent="0.4">
      <c r="A24" s="26"/>
      <c r="B24" s="27"/>
      <c r="C24" s="26"/>
      <c r="D24" s="26"/>
      <c r="E24" s="26"/>
      <c r="F24" s="26"/>
      <c r="G24" s="26"/>
      <c r="H24" s="26"/>
      <c r="I24" s="26"/>
      <c r="J24" s="26"/>
      <c r="K24" s="26"/>
    </row>
    <row r="25" spans="1:12" ht="15" thickBot="1" x14ac:dyDescent="0.4">
      <c r="A25" s="26"/>
      <c r="B25" s="44" t="s">
        <v>28</v>
      </c>
      <c r="C25" s="45"/>
      <c r="D25" s="48" t="s">
        <v>66</v>
      </c>
      <c r="E25" s="49"/>
      <c r="F25" s="49"/>
      <c r="G25" s="49"/>
      <c r="H25" s="49"/>
      <c r="I25" s="50"/>
      <c r="J25" s="26"/>
    </row>
    <row r="26" spans="1:12" ht="28.5" thickBot="1" x14ac:dyDescent="0.4">
      <c r="A26" s="26"/>
      <c r="B26" s="46"/>
      <c r="C26" s="47"/>
      <c r="D26" s="28" t="s">
        <v>29</v>
      </c>
      <c r="E26" s="28" t="s">
        <v>30</v>
      </c>
      <c r="F26" s="28">
        <v>2023</v>
      </c>
      <c r="G26" s="28">
        <v>2024</v>
      </c>
      <c r="H26" s="29">
        <v>2025</v>
      </c>
      <c r="I26" s="30">
        <v>2026</v>
      </c>
      <c r="J26" s="26"/>
    </row>
    <row r="27" spans="1:12" ht="105.75" customHeight="1" thickBot="1" x14ac:dyDescent="0.4">
      <c r="A27" s="26"/>
      <c r="B27" s="42" t="s">
        <v>31</v>
      </c>
      <c r="C27" s="43"/>
      <c r="D27" s="28" t="s">
        <v>67</v>
      </c>
      <c r="E27" s="28" t="s">
        <v>68</v>
      </c>
      <c r="F27" s="28" t="s">
        <v>69</v>
      </c>
      <c r="G27" s="28">
        <v>429</v>
      </c>
      <c r="H27" s="29" t="s">
        <v>70</v>
      </c>
      <c r="I27" s="30" t="s">
        <v>71</v>
      </c>
      <c r="J27" s="26"/>
    </row>
    <row r="28" spans="1:12" ht="106.5" customHeight="1" thickBot="1" x14ac:dyDescent="0.4">
      <c r="A28" s="26"/>
      <c r="B28" s="42" t="s">
        <v>32</v>
      </c>
      <c r="C28" s="43"/>
      <c r="D28" s="28" t="s">
        <v>72</v>
      </c>
      <c r="E28" s="28" t="s">
        <v>73</v>
      </c>
      <c r="F28" s="28" t="s">
        <v>74</v>
      </c>
      <c r="G28" s="28" t="s">
        <v>75</v>
      </c>
      <c r="H28" s="29" t="s">
        <v>76</v>
      </c>
      <c r="I28" s="30" t="s">
        <v>94</v>
      </c>
      <c r="J28" s="26"/>
    </row>
    <row r="29" spans="1:12" ht="114.75" customHeight="1" thickBot="1" x14ac:dyDescent="0.4">
      <c r="A29" s="26"/>
      <c r="B29" s="42" t="s">
        <v>33</v>
      </c>
      <c r="C29" s="43"/>
      <c r="D29" s="28" t="s">
        <v>77</v>
      </c>
      <c r="E29" s="28" t="s">
        <v>78</v>
      </c>
      <c r="F29" s="28" t="s">
        <v>79</v>
      </c>
      <c r="G29" s="28" t="s">
        <v>80</v>
      </c>
      <c r="H29" s="29" t="s">
        <v>81</v>
      </c>
      <c r="I29" s="30" t="s">
        <v>82</v>
      </c>
      <c r="J29" s="26"/>
    </row>
    <row r="30" spans="1:12" ht="129.75" customHeight="1" thickBot="1" x14ac:dyDescent="0.4">
      <c r="A30" s="26"/>
      <c r="B30" s="42" t="s">
        <v>34</v>
      </c>
      <c r="C30" s="43"/>
      <c r="D30" s="28" t="s">
        <v>83</v>
      </c>
      <c r="E30" s="28" t="s">
        <v>84</v>
      </c>
      <c r="F30" s="28" t="s">
        <v>85</v>
      </c>
      <c r="G30" s="28">
        <v>99</v>
      </c>
      <c r="H30" s="29" t="s">
        <v>86</v>
      </c>
      <c r="I30" s="30" t="s">
        <v>87</v>
      </c>
      <c r="J30" s="26"/>
    </row>
    <row r="31" spans="1:12" ht="65.25" customHeight="1" thickBot="1" x14ac:dyDescent="0.4">
      <c r="A31" s="26"/>
      <c r="B31" s="57" t="s">
        <v>35</v>
      </c>
      <c r="C31" s="58"/>
      <c r="D31" s="28">
        <v>315</v>
      </c>
      <c r="E31" s="28">
        <v>345</v>
      </c>
      <c r="F31" s="28" t="s">
        <v>88</v>
      </c>
      <c r="G31" s="28" t="s">
        <v>89</v>
      </c>
      <c r="H31" s="29">
        <v>520</v>
      </c>
      <c r="I31" s="30" t="s">
        <v>90</v>
      </c>
      <c r="J31" s="26"/>
    </row>
    <row r="32" spans="1:12" ht="138" customHeight="1" thickBot="1" x14ac:dyDescent="0.4">
      <c r="A32" s="26"/>
      <c r="B32" s="59" t="s">
        <v>36</v>
      </c>
      <c r="C32" s="31" t="s">
        <v>37</v>
      </c>
      <c r="D32" s="28">
        <v>126</v>
      </c>
      <c r="E32" s="28">
        <v>138</v>
      </c>
      <c r="F32" s="28">
        <v>147</v>
      </c>
      <c r="G32" s="28">
        <v>165</v>
      </c>
      <c r="H32" s="29">
        <v>208</v>
      </c>
      <c r="I32" s="30">
        <v>219</v>
      </c>
      <c r="J32" s="26"/>
    </row>
    <row r="33" spans="1:10" ht="70" x14ac:dyDescent="0.35">
      <c r="A33" s="26"/>
      <c r="B33" s="60"/>
      <c r="C33" s="32" t="s">
        <v>38</v>
      </c>
      <c r="D33" s="62">
        <v>63</v>
      </c>
      <c r="E33" s="62">
        <v>69</v>
      </c>
      <c r="F33" s="62" t="s">
        <v>91</v>
      </c>
      <c r="G33" s="62" t="s">
        <v>92</v>
      </c>
      <c r="H33" s="51">
        <v>104</v>
      </c>
      <c r="I33" s="54" t="s">
        <v>93</v>
      </c>
      <c r="J33" s="26"/>
    </row>
    <row r="34" spans="1:10" x14ac:dyDescent="0.35">
      <c r="A34" s="26"/>
      <c r="B34" s="60"/>
      <c r="C34" s="33"/>
      <c r="D34" s="63"/>
      <c r="E34" s="63"/>
      <c r="F34" s="63"/>
      <c r="G34" s="63"/>
      <c r="H34" s="52"/>
      <c r="I34" s="55"/>
      <c r="J34" s="26"/>
    </row>
    <row r="35" spans="1:10" ht="70" x14ac:dyDescent="0.35">
      <c r="A35" s="26"/>
      <c r="B35" s="60"/>
      <c r="C35" s="32" t="s">
        <v>39</v>
      </c>
      <c r="D35" s="63"/>
      <c r="E35" s="63"/>
      <c r="F35" s="63"/>
      <c r="G35" s="63"/>
      <c r="H35" s="52"/>
      <c r="I35" s="55"/>
      <c r="J35" s="26"/>
    </row>
    <row r="36" spans="1:10" x14ac:dyDescent="0.35">
      <c r="A36" s="26"/>
      <c r="B36" s="60"/>
      <c r="C36" s="33"/>
      <c r="D36" s="63"/>
      <c r="E36" s="63"/>
      <c r="F36" s="63"/>
      <c r="G36" s="63"/>
      <c r="H36" s="52"/>
      <c r="I36" s="55"/>
      <c r="J36" s="26"/>
    </row>
    <row r="37" spans="1:10" ht="70.5" thickBot="1" x14ac:dyDescent="0.4">
      <c r="A37" s="26"/>
      <c r="B37" s="61"/>
      <c r="C37" s="34" t="s">
        <v>40</v>
      </c>
      <c r="D37" s="64"/>
      <c r="E37" s="64"/>
      <c r="F37" s="64"/>
      <c r="G37" s="64"/>
      <c r="H37" s="53"/>
      <c r="I37" s="56"/>
      <c r="J37" s="26"/>
    </row>
  </sheetData>
  <mergeCells count="14">
    <mergeCell ref="H33:H37"/>
    <mergeCell ref="I33:I37"/>
    <mergeCell ref="B31:C31"/>
    <mergeCell ref="B32:B37"/>
    <mergeCell ref="D33:D37"/>
    <mergeCell ref="E33:E37"/>
    <mergeCell ref="F33:F37"/>
    <mergeCell ref="G33:G37"/>
    <mergeCell ref="B30:C30"/>
    <mergeCell ref="B25:C26"/>
    <mergeCell ref="D25:I25"/>
    <mergeCell ref="B27:C27"/>
    <mergeCell ref="B28:C28"/>
    <mergeCell ref="B29:C29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A3F5FACD05E93499D4EAF05403D4F75" ma:contentTypeVersion="38" ma:contentTypeDescription="Create a new document." ma:contentTypeScope="" ma:versionID="d48aaa8e29c1fef86800fdedbe4eee49">
  <xsd:schema xmlns:xsd="http://www.w3.org/2001/XMLSchema" xmlns:xs="http://www.w3.org/2001/XMLSchema" xmlns:p="http://schemas.microsoft.com/office/2006/metadata/properties" xmlns:ns3="985ec44e-1bab-4c0b-9df0-6ba128686fc9" xmlns:ns4="11a6fe0c-d8de-4390-afb3-d9c7c54181f0" xmlns:ns5="c43d6523-f909-4250-bbe1-6bcdc0c7194c" targetNamespace="http://schemas.microsoft.com/office/2006/metadata/properties" ma:root="true" ma:fieldsID="22f23b4f927627c331d9f25d80a47f0b" ns3:_="" ns4:_="" ns5:_="">
    <xsd:import namespace="985ec44e-1bab-4c0b-9df0-6ba128686fc9"/>
    <xsd:import namespace="11a6fe0c-d8de-4390-afb3-d9c7c54181f0"/>
    <xsd:import namespace="c43d6523-f909-4250-bbe1-6bcdc0c7194c"/>
    <xsd:element name="properties">
      <xsd:complexType>
        <xsd:sequence>
          <xsd:element name="documentManagement">
            <xsd:complexType>
              <xsd:all>
                <xsd:element ref="ns3:UN_x0020_Official_x0020_Language" minOccurs="0"/>
                <xsd:element ref="ns3:Security_x0020_Level" minOccurs="0"/>
                <xsd:element ref="ns3:Document_x0020_Date" minOccurs="0"/>
                <xsd:element ref="ns3:Document_x0020_Type" minOccurs="0"/>
                <xsd:element ref="ns4:UD_x0020_Added_x0020_By" minOccurs="0"/>
                <xsd:element ref="ns4:UD_x0020_Added_x0020_On" minOccurs="0"/>
                <xsd:element ref="ns4:UD_x0020_Modified_x0020_By" minOccurs="0"/>
                <xsd:element ref="ns4:UD_x0020_Modified_x0020_On" minOccurs="0"/>
                <xsd:element ref="ns4:UD_x0020_Office_x0020_of_x0020_Origin" minOccurs="0"/>
                <xsd:element ref="ns4:Session" minOccurs="0"/>
                <xsd:element ref="ns4:Meeting" minOccurs="0"/>
                <xsd:element ref="ns4:Thematic_x0020_Area" minOccurs="0"/>
                <xsd:element ref="ns4:Country" minOccurs="0"/>
                <xsd:element ref="ns4:Donor" minOccurs="0"/>
                <xsd:element ref="ns4:Field_x0020_Office" minOccurs="0"/>
                <xsd:element ref="ns4:Project_x0020_Name" minOccurs="0"/>
                <xsd:element ref="ns4:Report_x0020_Type" minOccurs="0"/>
                <xsd:element ref="ns4:Treaty_x0020_Body" minOccurs="0"/>
                <xsd:element ref="ns4:Working_x0020_Group" minOccurs="0"/>
                <xsd:element ref="ns5:MediaServiceMetadata" minOccurs="0"/>
                <xsd:element ref="ns5:MediaServiceFastMetadata" minOccurs="0"/>
                <xsd:element ref="ns5:MediaServiceDateTaken" minOccurs="0"/>
                <xsd:element ref="ns5:MediaLengthInSeconds" minOccurs="0"/>
                <xsd:element ref="ns4:SharedWithUsers" minOccurs="0"/>
                <xsd:element ref="ns4:SharedWithDetails" minOccurs="0"/>
                <xsd:element ref="ns5:MediaServiceObjectDetectorVersions" minOccurs="0"/>
                <xsd:element ref="ns5:MediaServiceSearchProperties" minOccurs="0"/>
                <xsd:element ref="ns5:MediaServiceGenerationTime" minOccurs="0"/>
                <xsd:element ref="ns5:MediaServiceEventHashCode" minOccurs="0"/>
                <xsd:element ref="ns5:lcf76f155ced4ddcb4097134ff3c332f" minOccurs="0"/>
                <xsd:element ref="ns3:TaxCatchAll" minOccurs="0"/>
                <xsd:element ref="ns5:MediaServiceOCR" minOccurs="0"/>
                <xsd:element ref="ns5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5ec44e-1bab-4c0b-9df0-6ba128686fc9" elementFormDefault="qualified">
    <xsd:import namespace="http://schemas.microsoft.com/office/2006/documentManagement/types"/>
    <xsd:import namespace="http://schemas.microsoft.com/office/infopath/2007/PartnerControls"/>
    <xsd:element name="UN_x0020_Official_x0020_Language" ma:index="9" nillable="true" ma:displayName="Language (UN's Official)" ma:format="Dropdown" ma:internalName="UN_x0020_Official_x0020_Language">
      <xsd:simpleType>
        <xsd:restriction base="dms:Choice">
          <xsd:enumeration value="Arabic"/>
          <xsd:enumeration value="Chinese"/>
          <xsd:enumeration value="English"/>
          <xsd:enumeration value="French"/>
          <xsd:enumeration value="Russian"/>
          <xsd:enumeration value="Spanish"/>
        </xsd:restriction>
      </xsd:simpleType>
    </xsd:element>
    <xsd:element name="Security_x0020_Level" ma:index="10" nillable="true" ma:displayName="Security Level" ma:format="RadioButtons" ma:internalName="Security_x0020_Level">
      <xsd:simpleType>
        <xsd:restriction base="dms:Choice">
          <xsd:enumeration value="Unclassified"/>
          <xsd:enumeration value="Confidential"/>
          <xsd:enumeration value="Strictly Confidential"/>
        </xsd:restriction>
      </xsd:simpleType>
    </xsd:element>
    <xsd:element name="Document_x0020_Date" ma:index="11" nillable="true" ma:displayName="Document Date" ma:default="[today]" ma:description="The date when the file was drafted" ma:format="DateOnly" ma:internalName="Document_x0020_Date">
      <xsd:simpleType>
        <xsd:restriction base="dms:DateTime"/>
      </xsd:simpleType>
    </xsd:element>
    <xsd:element name="Document_x0020_Type" ma:index="12" nillable="true" ma:displayName="Document Type" ma:format="Dropdown" ma:internalName="Document_x0020_Type">
      <xsd:simpleType>
        <xsd:restriction base="dms:Choice">
          <xsd:enumeration value="Code Cable"/>
          <xsd:enumeration value="Facsimile"/>
          <xsd:enumeration value="Form"/>
          <xsd:enumeration value="General Document"/>
          <xsd:enumeration value="Letter"/>
          <xsd:enumeration value="Memorandum"/>
          <xsd:enumeration value="Note"/>
          <xsd:enumeration value="Note verbale"/>
          <xsd:enumeration value="Report"/>
          <xsd:enumeration value="Slip"/>
          <xsd:enumeration value="UN others"/>
          <xsd:enumeration value="Non-UN"/>
        </xsd:restriction>
      </xsd:simpleType>
    </xsd:element>
    <xsd:element name="TaxCatchAll" ma:index="42" nillable="true" ma:displayName="Taxonomy Catch All Column" ma:hidden="true" ma:list="{f274aed0-69a4-4e1d-a03f-4a4dac4a7807}" ma:internalName="TaxCatchAll" ma:showField="CatchAllData" ma:web="11a6fe0c-d8de-4390-afb3-d9c7c54181f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a6fe0c-d8de-4390-afb3-d9c7c54181f0" elementFormDefault="qualified">
    <xsd:import namespace="http://schemas.microsoft.com/office/2006/documentManagement/types"/>
    <xsd:import namespace="http://schemas.microsoft.com/office/infopath/2007/PartnerControls"/>
    <xsd:element name="UD_x0020_Added_x0020_By" ma:index="15" nillable="true" ma:displayName="UD Added By" ma:internalName="UD_x0020_Added_x0020_By">
      <xsd:simpleType>
        <xsd:restriction base="dms:Text">
          <xsd:maxLength value="255"/>
        </xsd:restriction>
      </xsd:simpleType>
    </xsd:element>
    <xsd:element name="UD_x0020_Added_x0020_On" ma:index="16" nillable="true" ma:displayName="UD Added On" ma:format="DateOnly" ma:internalName="UD_x0020_Added_x0020_On">
      <xsd:simpleType>
        <xsd:restriction base="dms:DateTime"/>
      </xsd:simpleType>
    </xsd:element>
    <xsd:element name="UD_x0020_Modified_x0020_By" ma:index="17" nillable="true" ma:displayName="UD Modified By" ma:internalName="UD_x0020_Modified_x0020_By">
      <xsd:simpleType>
        <xsd:restriction base="dms:Text">
          <xsd:maxLength value="255"/>
        </xsd:restriction>
      </xsd:simpleType>
    </xsd:element>
    <xsd:element name="UD_x0020_Modified_x0020_On" ma:index="18" nillable="true" ma:displayName="UD Modified On" ma:format="DateOnly" ma:internalName="UD_x0020_Modified_x0020_On">
      <xsd:simpleType>
        <xsd:restriction base="dms:DateTime"/>
      </xsd:simpleType>
    </xsd:element>
    <xsd:element name="UD_x0020_Office_x0020_of_x0020_Origin" ma:index="19" nillable="true" ma:displayName="UD Office of Origin" ma:internalName="UD_x0020_Office_x0020_of_x0020_Origin">
      <xsd:simpleType>
        <xsd:restriction base="dms:Text">
          <xsd:maxLength value="255"/>
        </xsd:restriction>
      </xsd:simpleType>
    </xsd:element>
    <xsd:element name="Session" ma:index="20" nillable="true" ma:displayName="Session" ma:internalName="Session">
      <xsd:simpleType>
        <xsd:restriction base="dms:Text">
          <xsd:maxLength value="255"/>
        </xsd:restriction>
      </xsd:simpleType>
    </xsd:element>
    <xsd:element name="Meeting" ma:index="21" nillable="true" ma:displayName="Meeting" ma:internalName="Meeting">
      <xsd:simpleType>
        <xsd:restriction base="dms:Text">
          <xsd:maxLength value="255"/>
        </xsd:restriction>
      </xsd:simpleType>
    </xsd:element>
    <xsd:element name="Thematic_x0020_Area" ma:index="22" nillable="true" ma:displayName="Thematic Area" ma:internalName="Thematic_x0020_Area">
      <xsd:simpleType>
        <xsd:restriction base="dms:Text">
          <xsd:maxLength value="255"/>
        </xsd:restriction>
      </xsd:simpleType>
    </xsd:element>
    <xsd:element name="Country" ma:index="23" nillable="true" ma:displayName="Country" ma:internalName="Country">
      <xsd:simpleType>
        <xsd:restriction base="dms:Text">
          <xsd:maxLength value="255"/>
        </xsd:restriction>
      </xsd:simpleType>
    </xsd:element>
    <xsd:element name="Donor" ma:index="24" nillable="true" ma:displayName="Donor" ma:internalName="Donor">
      <xsd:simpleType>
        <xsd:restriction base="dms:Text">
          <xsd:maxLength value="255"/>
        </xsd:restriction>
      </xsd:simpleType>
    </xsd:element>
    <xsd:element name="Field_x0020_Office" ma:index="25" nillable="true" ma:displayName="Field Office" ma:internalName="Field_x0020_Office">
      <xsd:simpleType>
        <xsd:restriction base="dms:Text">
          <xsd:maxLength value="255"/>
        </xsd:restriction>
      </xsd:simpleType>
    </xsd:element>
    <xsd:element name="Project_x0020_Name" ma:index="26" nillable="true" ma:displayName="Project Name" ma:internalName="Project_x0020_Name">
      <xsd:simpleType>
        <xsd:restriction base="dms:Text">
          <xsd:maxLength value="255"/>
        </xsd:restriction>
      </xsd:simpleType>
    </xsd:element>
    <xsd:element name="Report_x0020_Type" ma:index="27" nillable="true" ma:displayName="Report Type" ma:internalName="Report_x0020_Type">
      <xsd:simpleType>
        <xsd:restriction base="dms:Text">
          <xsd:maxLength value="255"/>
        </xsd:restriction>
      </xsd:simpleType>
    </xsd:element>
    <xsd:element name="Treaty_x0020_Body" ma:index="28" nillable="true" ma:displayName="Treaty Body" ma:internalName="Treaty_x0020_Body">
      <xsd:simpleType>
        <xsd:restriction base="dms:Text">
          <xsd:maxLength value="255"/>
        </xsd:restriction>
      </xsd:simpleType>
    </xsd:element>
    <xsd:element name="Working_x0020_Group" ma:index="29" nillable="true" ma:displayName="Working Group" ma:internalName="Working_x0020_Group">
      <xsd:simpleType>
        <xsd:restriction base="dms:Text">
          <xsd:maxLength value="255"/>
        </xsd:restriction>
      </xsd:simpleType>
    </xsd:element>
    <xsd:element name="SharedWithUsers" ma:index="3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3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3d6523-f909-4250-bbe1-6bcdc0c7194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3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3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3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3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3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3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GenerationTime" ma:index="3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9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175662-8596-484a-92c7-351d01561e2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4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44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 ma:index="8" ma:displayName="Subject"/>
        <xsd:element ref="dc:description" minOccurs="0" maxOccurs="1"/>
        <xsd:element name="keywords" minOccurs="0" maxOccurs="1" type="xsd:string" ma:index="14" ma:displayName="Keywords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ocument_x0020_Date xmlns="985ec44e-1bab-4c0b-9df0-6ba128686fc9">2026-07-14T11:32:13+00:00</Document_x0020_Date>
    <Donor xmlns="11a6fe0c-d8de-4390-afb3-d9c7c54181f0" xsi:nil="true"/>
    <Report_x0020_Type xmlns="11a6fe0c-d8de-4390-afb3-d9c7c54181f0" xsi:nil="true"/>
    <Field_x0020_Office xmlns="11a6fe0c-d8de-4390-afb3-d9c7c54181f0" xsi:nil="true"/>
    <Document_x0020_Type xmlns="985ec44e-1bab-4c0b-9df0-6ba128686fc9" xsi:nil="true"/>
    <UD_x0020_Added_x0020_On xmlns="11a6fe0c-d8de-4390-afb3-d9c7c54181f0" xsi:nil="true"/>
    <UD_x0020_Modified_x0020_By xmlns="11a6fe0c-d8de-4390-afb3-d9c7c54181f0" xsi:nil="true"/>
    <UD_x0020_Modified_x0020_On xmlns="11a6fe0c-d8de-4390-afb3-d9c7c54181f0" xsi:nil="true"/>
    <Working_x0020_Group xmlns="11a6fe0c-d8de-4390-afb3-d9c7c54181f0" xsi:nil="true"/>
    <TaxCatchAll xmlns="985ec44e-1bab-4c0b-9df0-6ba128686fc9" xsi:nil="true"/>
    <Thematic_x0020_Area xmlns="11a6fe0c-d8de-4390-afb3-d9c7c54181f0" xsi:nil="true"/>
    <UD_x0020_Added_x0020_By xmlns="11a6fe0c-d8de-4390-afb3-d9c7c54181f0" xsi:nil="true"/>
    <Project_x0020_Name xmlns="11a6fe0c-d8de-4390-afb3-d9c7c54181f0" xsi:nil="true"/>
    <Session xmlns="11a6fe0c-d8de-4390-afb3-d9c7c54181f0" xsi:nil="true"/>
    <Meeting xmlns="11a6fe0c-d8de-4390-afb3-d9c7c54181f0" xsi:nil="true"/>
    <UD_x0020_Office_x0020_of_x0020_Origin xmlns="11a6fe0c-d8de-4390-afb3-d9c7c54181f0" xsi:nil="true"/>
    <Country xmlns="11a6fe0c-d8de-4390-afb3-d9c7c54181f0" xsi:nil="true"/>
    <lcf76f155ced4ddcb4097134ff3c332f xmlns="c43d6523-f909-4250-bbe1-6bcdc0c7194c">
      <Terms xmlns="http://schemas.microsoft.com/office/infopath/2007/PartnerControls"/>
    </lcf76f155ced4ddcb4097134ff3c332f>
    <Security_x0020_Level xmlns="985ec44e-1bab-4c0b-9df0-6ba128686fc9" xsi:nil="true"/>
    <UN_x0020_Official_x0020_Language xmlns="985ec44e-1bab-4c0b-9df0-6ba128686fc9" xsi:nil="true"/>
    <Treaty_x0020_Body xmlns="11a6fe0c-d8de-4390-afb3-d9c7c54181f0" xsi:nil="true"/>
  </documentManagement>
</p:properties>
</file>

<file path=customXml/itemProps1.xml><?xml version="1.0" encoding="utf-8"?>
<ds:datastoreItem xmlns:ds="http://schemas.openxmlformats.org/officeDocument/2006/customXml" ds:itemID="{704FA09F-BEDC-4085-A441-602CC3D3BAAD}"/>
</file>

<file path=customXml/itemProps2.xml><?xml version="1.0" encoding="utf-8"?>
<ds:datastoreItem xmlns:ds="http://schemas.openxmlformats.org/officeDocument/2006/customXml" ds:itemID="{DC60FDBF-9CD6-4243-805A-1DD30C4CAC45}"/>
</file>

<file path=customXml/itemProps3.xml><?xml version="1.0" encoding="utf-8"?>
<ds:datastoreItem xmlns:ds="http://schemas.openxmlformats.org/officeDocument/2006/customXml" ds:itemID="{222B71EF-5945-4ADF-8DC8-C0251704BBE6}"/>
</file>

<file path=docMetadata/LabelInfo.xml><?xml version="1.0" encoding="utf-8"?>
<clbl:labelList xmlns:clbl="http://schemas.microsoft.com/office/2020/mipLabelMetadata">
  <clbl:label id="{1e161c66-e713-4ed0-9585-b8c2a254cd15}" enabled="1" method="Privileged" siteId="{6062c8a2-d353-46c2-92d8-0dd75d1f4b63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Budget</vt:lpstr>
      <vt:lpstr>Amounts and recipients</vt:lpstr>
    </vt:vector>
  </TitlesOfParts>
  <Manager/>
  <Company>Ministry of Social Security and Labour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Jurgita Čiuladaitė-Pritulskienė</dc:creator>
  <cp:keywords/>
  <dc:description/>
  <cp:lastModifiedBy>Jūratė Baublienė</cp:lastModifiedBy>
  <cp:revision/>
  <dcterms:created xsi:type="dcterms:W3CDTF">2026-05-21T06:29:50Z</dcterms:created>
  <dcterms:modified xsi:type="dcterms:W3CDTF">2026-07-13T07:29:03Z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0x0101001A3F5FACD05E93499D4EAF05403D4F75</vt:lpwstr>
  </property>
</Properties>
</file>