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4" i="1" l="1"/>
  <c r="P6" i="1"/>
  <c r="R79" i="1" l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78" i="1"/>
  <c r="Q78" i="1"/>
  <c r="O78" i="1"/>
  <c r="N78" i="1"/>
  <c r="M78" i="1"/>
  <c r="L78" i="1"/>
  <c r="K78" i="1"/>
  <c r="J78" i="1"/>
  <c r="I78" i="1"/>
  <c r="H78" i="1"/>
  <c r="G78" i="1"/>
  <c r="F78" i="1"/>
  <c r="E78" i="1"/>
  <c r="D78" i="1"/>
  <c r="R77" i="1"/>
  <c r="Q77" i="1"/>
  <c r="O77" i="1"/>
  <c r="N77" i="1"/>
  <c r="M77" i="1"/>
  <c r="L77" i="1"/>
  <c r="K77" i="1"/>
  <c r="J77" i="1"/>
  <c r="I77" i="1"/>
  <c r="H77" i="1"/>
  <c r="G77" i="1"/>
  <c r="F77" i="1"/>
  <c r="E77" i="1"/>
  <c r="D77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R75" i="1"/>
  <c r="Q75" i="1"/>
  <c r="O75" i="1"/>
  <c r="N75" i="1"/>
  <c r="M75" i="1"/>
  <c r="L75" i="1"/>
  <c r="K75" i="1"/>
  <c r="J75" i="1"/>
  <c r="I75" i="1"/>
  <c r="H75" i="1"/>
  <c r="G75" i="1"/>
  <c r="F75" i="1"/>
  <c r="E75" i="1"/>
  <c r="D75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R73" i="1"/>
  <c r="Q73" i="1"/>
  <c r="O73" i="1"/>
  <c r="N73" i="1"/>
  <c r="M73" i="1"/>
  <c r="L73" i="1"/>
  <c r="K73" i="1"/>
  <c r="J73" i="1"/>
  <c r="I73" i="1"/>
  <c r="H73" i="1"/>
  <c r="G73" i="1"/>
  <c r="F73" i="1"/>
  <c r="E73" i="1"/>
  <c r="D73" i="1"/>
  <c r="R72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R71" i="1"/>
  <c r="Q71" i="1"/>
  <c r="O71" i="1"/>
  <c r="N71" i="1"/>
  <c r="M71" i="1"/>
  <c r="L71" i="1"/>
  <c r="K71" i="1"/>
  <c r="J71" i="1"/>
  <c r="I71" i="1"/>
  <c r="H71" i="1"/>
  <c r="G71" i="1"/>
  <c r="F71" i="1"/>
  <c r="E71" i="1"/>
  <c r="D71" i="1"/>
  <c r="R70" i="1"/>
  <c r="Q70" i="1"/>
  <c r="O70" i="1"/>
  <c r="N70" i="1"/>
  <c r="M70" i="1"/>
  <c r="L70" i="1"/>
  <c r="K70" i="1"/>
  <c r="J70" i="1"/>
  <c r="I70" i="1"/>
  <c r="H70" i="1"/>
  <c r="G70" i="1"/>
  <c r="F70" i="1"/>
  <c r="E70" i="1"/>
  <c r="D70" i="1"/>
  <c r="R69" i="1"/>
  <c r="Q69" i="1"/>
  <c r="O69" i="1"/>
  <c r="N69" i="1"/>
  <c r="M69" i="1"/>
  <c r="L69" i="1"/>
  <c r="K69" i="1"/>
  <c r="J69" i="1"/>
  <c r="I69" i="1"/>
  <c r="H69" i="1"/>
  <c r="G69" i="1"/>
  <c r="F69" i="1"/>
  <c r="E69" i="1"/>
  <c r="D69" i="1"/>
  <c r="R68" i="1"/>
  <c r="Q68" i="1"/>
  <c r="O68" i="1"/>
  <c r="N68" i="1"/>
  <c r="M68" i="1"/>
  <c r="L68" i="1"/>
  <c r="K68" i="1"/>
  <c r="J68" i="1"/>
  <c r="I68" i="1"/>
  <c r="H68" i="1"/>
  <c r="G68" i="1"/>
  <c r="F68" i="1"/>
  <c r="E68" i="1"/>
  <c r="D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R66" i="1"/>
  <c r="Q66" i="1"/>
  <c r="O66" i="1"/>
  <c r="O80" i="1" s="1"/>
  <c r="N66" i="1"/>
  <c r="M66" i="1"/>
  <c r="L66" i="1"/>
  <c r="K66" i="1"/>
  <c r="K80" i="1" s="1"/>
  <c r="J66" i="1"/>
  <c r="I66" i="1"/>
  <c r="H66" i="1"/>
  <c r="G66" i="1"/>
  <c r="G80" i="1" s="1"/>
  <c r="F66" i="1"/>
  <c r="E66" i="1"/>
  <c r="D66" i="1"/>
  <c r="R60" i="1"/>
  <c r="Q60" i="1"/>
  <c r="O60" i="1"/>
  <c r="N60" i="1"/>
  <c r="M60" i="1"/>
  <c r="L60" i="1"/>
  <c r="K60" i="1"/>
  <c r="J60" i="1"/>
  <c r="I60" i="1"/>
  <c r="H60" i="1"/>
  <c r="G60" i="1"/>
  <c r="F60" i="1"/>
  <c r="E60" i="1"/>
  <c r="D60" i="1"/>
  <c r="P58" i="1"/>
  <c r="P57" i="1"/>
  <c r="P55" i="1"/>
  <c r="P54" i="1"/>
  <c r="P53" i="1"/>
  <c r="P52" i="1"/>
  <c r="P51" i="1"/>
  <c r="P50" i="1"/>
  <c r="P49" i="1"/>
  <c r="P48" i="1"/>
  <c r="P46" i="1"/>
  <c r="P60" i="1" s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P38" i="1"/>
  <c r="P37" i="1"/>
  <c r="P35" i="1"/>
  <c r="P33" i="1"/>
  <c r="P32" i="1"/>
  <c r="P31" i="1"/>
  <c r="P30" i="1"/>
  <c r="P29" i="1"/>
  <c r="P28" i="1"/>
  <c r="P26" i="1"/>
  <c r="P40" i="1" s="1"/>
  <c r="R20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P18" i="1"/>
  <c r="P78" i="1" s="1"/>
  <c r="P17" i="1"/>
  <c r="P15" i="1"/>
  <c r="P14" i="1"/>
  <c r="P13" i="1"/>
  <c r="P12" i="1"/>
  <c r="P11" i="1"/>
  <c r="P10" i="1"/>
  <c r="P9" i="1"/>
  <c r="P69" i="1" s="1"/>
  <c r="P8" i="1"/>
  <c r="P20" i="1" s="1"/>
  <c r="P73" i="1" l="1"/>
  <c r="E80" i="1"/>
  <c r="I80" i="1"/>
  <c r="M80" i="1"/>
  <c r="R80" i="1"/>
  <c r="P66" i="1"/>
  <c r="P71" i="1"/>
  <c r="P75" i="1"/>
  <c r="P68" i="1"/>
  <c r="P70" i="1"/>
  <c r="P80" i="1" s="1"/>
  <c r="P72" i="1"/>
  <c r="P74" i="1"/>
  <c r="P77" i="1"/>
  <c r="D80" i="1"/>
  <c r="F80" i="1"/>
  <c r="H80" i="1"/>
  <c r="J80" i="1"/>
  <c r="L80" i="1"/>
  <c r="N80" i="1"/>
  <c r="Q80" i="1"/>
</calcChain>
</file>

<file path=xl/sharedStrings.xml><?xml version="1.0" encoding="utf-8"?>
<sst xmlns="http://schemas.openxmlformats.org/spreadsheetml/2006/main" count="302" uniqueCount="71">
  <si>
    <t xml:space="preserve">I </t>
  </si>
  <si>
    <t>II</t>
  </si>
  <si>
    <t>III</t>
  </si>
  <si>
    <t>IV</t>
  </si>
  <si>
    <t>V</t>
  </si>
  <si>
    <t>VI</t>
  </si>
  <si>
    <t>VII</t>
  </si>
  <si>
    <t>VIII</t>
  </si>
  <si>
    <t>XIX</t>
  </si>
  <si>
    <t>X</t>
  </si>
  <si>
    <t>XI</t>
  </si>
  <si>
    <t>XII</t>
  </si>
  <si>
    <t>XIII</t>
  </si>
  <si>
    <t>XIV</t>
  </si>
  <si>
    <t>XV</t>
  </si>
  <si>
    <t>203</t>
  </si>
  <si>
    <t>219</t>
  </si>
  <si>
    <t>220</t>
  </si>
  <si>
    <t>222</t>
  </si>
  <si>
    <t>193</t>
  </si>
  <si>
    <t>195</t>
  </si>
  <si>
    <t>207</t>
  </si>
  <si>
    <t>208</t>
  </si>
  <si>
    <t>200</t>
  </si>
  <si>
    <t>216</t>
  </si>
  <si>
    <t>218</t>
  </si>
  <si>
    <t xml:space="preserve">Annex 1 - List of issues of the UN Committee Against Torture  - Crimes against women and children </t>
  </si>
  <si>
    <t>CC</t>
  </si>
  <si>
    <t>CC Article</t>
  </si>
  <si>
    <t xml:space="preserve">Title of the Article </t>
  </si>
  <si>
    <t>Total number of reports being investigated</t>
  </si>
  <si>
    <t>Total number of investigations</t>
  </si>
  <si>
    <t>Cessation of Investigation  during the reporting period</t>
  </si>
  <si>
    <t xml:space="preserve">Issuance of the indictment </t>
  </si>
  <si>
    <t xml:space="preserve">Discontinuance of the Proceedings  </t>
  </si>
  <si>
    <t>Imprisonment</t>
  </si>
  <si>
    <t>Suspended sentence</t>
  </si>
  <si>
    <t xml:space="preserve">Judicial admonition </t>
  </si>
  <si>
    <t>Release from Punishment</t>
  </si>
  <si>
    <t>CC FBiH</t>
  </si>
  <si>
    <t>Rape</t>
  </si>
  <si>
    <t xml:space="preserve">Convictions </t>
  </si>
  <si>
    <t>CC RS</t>
  </si>
  <si>
    <t>CC BD</t>
  </si>
  <si>
    <t xml:space="preserve">Sexual Intercourse with children </t>
  </si>
  <si>
    <t>Neglect or Maltreatment of a Child or Juvenile</t>
  </si>
  <si>
    <t xml:space="preserve">Child Desertion </t>
  </si>
  <si>
    <t xml:space="preserve">Domestic Violence </t>
  </si>
  <si>
    <t xml:space="preserve">Neglect or Maltreatment of a Child or Juvenile </t>
  </si>
  <si>
    <t xml:space="preserve">Article 29 of the Law on Gender Equality </t>
  </si>
  <si>
    <t>TOTAL</t>
  </si>
  <si>
    <t>207 par. 2.</t>
  </si>
  <si>
    <t>Issuance of the indictment</t>
  </si>
  <si>
    <t xml:space="preserve">Discontinuance of the Proceedings </t>
  </si>
  <si>
    <t xml:space="preserve">Fines </t>
  </si>
  <si>
    <t>Fines</t>
  </si>
  <si>
    <t>Judicial admonition</t>
  </si>
  <si>
    <t>Article of the CC</t>
  </si>
  <si>
    <t xml:space="preserve">TOTAL CONVICTIONS </t>
  </si>
  <si>
    <t>Dismissals</t>
  </si>
  <si>
    <t xml:space="preserve">Acquittals </t>
  </si>
  <si>
    <t>204 par. 2</t>
  </si>
  <si>
    <t xml:space="preserve">Rape </t>
  </si>
  <si>
    <t>Child Desertion</t>
  </si>
  <si>
    <t>Domestic Violence</t>
  </si>
  <si>
    <t>207 par. 2</t>
  </si>
  <si>
    <t>Total for the period 2011-2013</t>
  </si>
  <si>
    <t xml:space="preserve">TOTAL CONVICTIONS  </t>
  </si>
  <si>
    <t>Convictions</t>
  </si>
  <si>
    <t xml:space="preserve">Confirmed indictment </t>
  </si>
  <si>
    <t xml:space="preserve">Order for non conducting investigation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</si>
</sst>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22"/>
      <color indexed="8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2"/>
      <name val="Arial"/>
      <family val="2"/>
    </font>
    <font>
      <b/>
      <sz val="22"/>
      <color theme="1"/>
      <name val="Calibri"/>
      <family val="2"/>
      <charset val="238"/>
      <scheme val="minor"/>
    </font>
    <font>
      <b/>
      <sz val="36"/>
      <name val="Arial"/>
      <family val="2"/>
    </font>
    <font>
      <sz val="3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6"/>
      <color indexed="8"/>
      <name val="Calibri"/>
      <family val="2"/>
      <charset val="238"/>
    </font>
    <font>
      <b/>
      <sz val="2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3" fontId="2" fillId="0" borderId="2" xfId="1" applyNumberFormat="1" applyFont="1" applyFill="1" applyBorder="1" applyAlignment="1">
      <alignment wrapText="1"/>
    </xf>
    <xf numFmtId="0" fontId="2" fillId="0" borderId="2" xfId="1" applyNumberFormat="1" applyFont="1" applyFill="1" applyBorder="1" applyAlignment="1">
      <alignment horizontal="left" wrapText="1"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left" wrapText="1"/>
    </xf>
    <xf numFmtId="3" fontId="2" fillId="0" borderId="2" xfId="2" applyNumberFormat="1" applyFont="1" applyFill="1" applyBorder="1" applyAlignment="1">
      <alignment wrapText="1"/>
    </xf>
    <xf numFmtId="0" fontId="2" fillId="0" borderId="2" xfId="2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2" fillId="3" borderId="2" xfId="2" applyNumberFormat="1" applyFont="1" applyFill="1" applyBorder="1" applyAlignment="1">
      <alignment wrapText="1"/>
    </xf>
    <xf numFmtId="3" fontId="6" fillId="0" borderId="1" xfId="0" applyNumberFormat="1" applyFont="1" applyBorder="1" applyAlignment="1"/>
    <xf numFmtId="3" fontId="8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3" fontId="10" fillId="0" borderId="0" xfId="0" applyNumberFormat="1" applyFont="1"/>
    <xf numFmtId="3" fontId="9" fillId="0" borderId="1" xfId="0" applyNumberFormat="1" applyFont="1" applyBorder="1" applyAlignment="1"/>
    <xf numFmtId="3" fontId="11" fillId="0" borderId="2" xfId="1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/>
    <xf numFmtId="3" fontId="10" fillId="0" borderId="2" xfId="0" applyNumberFormat="1" applyFont="1" applyBorder="1" applyAlignment="1">
      <alignment wrapText="1"/>
    </xf>
    <xf numFmtId="3" fontId="10" fillId="0" borderId="2" xfId="0" applyNumberFormat="1" applyFont="1" applyFill="1" applyBorder="1"/>
    <xf numFmtId="3" fontId="10" fillId="3" borderId="2" xfId="0" applyNumberFormat="1" applyFont="1" applyFill="1" applyBorder="1" applyAlignment="1">
      <alignment wrapText="1"/>
    </xf>
    <xf numFmtId="3" fontId="12" fillId="2" borderId="2" xfId="0" applyNumberFormat="1" applyFont="1" applyFill="1" applyBorder="1"/>
    <xf numFmtId="3" fontId="11" fillId="0" borderId="2" xfId="2" applyNumberFormat="1" applyFont="1" applyFill="1" applyBorder="1" applyAlignment="1">
      <alignment horizontal="right" wrapText="1"/>
    </xf>
    <xf numFmtId="3" fontId="10" fillId="0" borderId="2" xfId="0" applyNumberFormat="1" applyFont="1" applyBorder="1"/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left" wrapText="1"/>
    </xf>
    <xf numFmtId="3" fontId="2" fillId="0" borderId="4" xfId="2" applyNumberFormat="1" applyFont="1" applyFill="1" applyBorder="1" applyAlignment="1">
      <alignment horizontal="left" wrapText="1"/>
    </xf>
    <xf numFmtId="3" fontId="2" fillId="0" borderId="5" xfId="2" applyNumberFormat="1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left" wrapText="1"/>
    </xf>
    <xf numFmtId="3" fontId="9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</cellXfs>
  <cellStyles count="3">
    <cellStyle name="Normal" xfId="0" builtinId="0"/>
    <cellStyle name="Normal_2011." xfId="1"/>
    <cellStyle name="Normal_2012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topLeftCell="A40" zoomScale="50" zoomScaleSheetLayoutView="50" workbookViewId="0">
      <selection activeCell="G54" sqref="G54"/>
    </sheetView>
  </sheetViews>
  <sheetFormatPr defaultRowHeight="28.5" x14ac:dyDescent="0.45"/>
  <cols>
    <col min="1" max="1" width="16" style="9" customWidth="1"/>
    <col min="2" max="2" width="20.28515625" style="9" customWidth="1"/>
    <col min="3" max="3" width="86.140625" style="8" customWidth="1"/>
    <col min="4" max="6" width="21.28515625" style="9" customWidth="1"/>
    <col min="7" max="7" width="26.140625" style="9" customWidth="1"/>
    <col min="8" max="10" width="22.28515625" style="9" customWidth="1"/>
    <col min="11" max="13" width="19.5703125" style="9" customWidth="1"/>
    <col min="14" max="14" width="20.85546875" style="9" customWidth="1"/>
    <col min="15" max="15" width="26.42578125" style="9" customWidth="1"/>
    <col min="16" max="16" width="28.42578125" style="9" customWidth="1"/>
    <col min="17" max="17" width="23" style="9" customWidth="1"/>
    <col min="18" max="18" width="29.28515625" style="9" customWidth="1"/>
    <col min="19" max="16384" width="9.140625" style="9"/>
  </cols>
  <sheetData>
    <row r="1" spans="1:18" s="17" customFormat="1" ht="46.5" x14ac:dyDescent="0.6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19" customFormat="1" ht="33.75" x14ac:dyDescent="0.5">
      <c r="A2" s="43">
        <v>2011</v>
      </c>
      <c r="B2" s="44"/>
      <c r="C2" s="18"/>
    </row>
    <row r="3" spans="1:18" s="10" customFormat="1" ht="34.5" customHeight="1" x14ac:dyDescent="0.45">
      <c r="A3" s="40" t="s">
        <v>27</v>
      </c>
      <c r="B3" s="40" t="s">
        <v>28</v>
      </c>
      <c r="C3" s="46" t="s">
        <v>29</v>
      </c>
      <c r="D3" s="40" t="s">
        <v>30</v>
      </c>
      <c r="E3" s="40" t="s">
        <v>31</v>
      </c>
      <c r="F3" s="40" t="s">
        <v>70</v>
      </c>
      <c r="G3" s="40" t="s">
        <v>32</v>
      </c>
      <c r="H3" s="40" t="s">
        <v>33</v>
      </c>
      <c r="I3" s="40" t="s">
        <v>69</v>
      </c>
      <c r="J3" s="40" t="s">
        <v>34</v>
      </c>
      <c r="K3" s="37" t="s">
        <v>41</v>
      </c>
      <c r="L3" s="38"/>
      <c r="M3" s="38"/>
      <c r="N3" s="38"/>
      <c r="O3" s="38"/>
      <c r="P3" s="39"/>
      <c r="Q3" s="40" t="s">
        <v>59</v>
      </c>
      <c r="R3" s="40" t="s">
        <v>60</v>
      </c>
    </row>
    <row r="4" spans="1:18" s="10" customFormat="1" ht="134.25" customHeight="1" x14ac:dyDescent="0.45">
      <c r="A4" s="45"/>
      <c r="B4" s="45"/>
      <c r="C4" s="47"/>
      <c r="D4" s="41"/>
      <c r="E4" s="41"/>
      <c r="F4" s="41"/>
      <c r="G4" s="41"/>
      <c r="H4" s="41"/>
      <c r="I4" s="41"/>
      <c r="J4" s="41"/>
      <c r="K4" s="30" t="s">
        <v>35</v>
      </c>
      <c r="L4" s="30" t="s">
        <v>54</v>
      </c>
      <c r="M4" s="30" t="s">
        <v>36</v>
      </c>
      <c r="N4" s="30" t="s">
        <v>37</v>
      </c>
      <c r="O4" s="30" t="s">
        <v>38</v>
      </c>
      <c r="P4" s="30" t="s">
        <v>58</v>
      </c>
      <c r="Q4" s="41"/>
      <c r="R4" s="41"/>
    </row>
    <row r="5" spans="1:18" s="10" customFormat="1" x14ac:dyDescent="0.45">
      <c r="A5" s="41"/>
      <c r="B5" s="41"/>
      <c r="C5" s="48"/>
      <c r="D5" s="11" t="s">
        <v>0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</row>
    <row r="6" spans="1:18" ht="39" customHeight="1" x14ac:dyDescent="0.5">
      <c r="A6" s="1" t="s">
        <v>39</v>
      </c>
      <c r="B6" s="1" t="s">
        <v>15</v>
      </c>
      <c r="C6" s="2" t="s">
        <v>40</v>
      </c>
      <c r="D6" s="21">
        <v>66</v>
      </c>
      <c r="E6" s="21">
        <v>51</v>
      </c>
      <c r="F6" s="21">
        <v>8</v>
      </c>
      <c r="G6" s="21">
        <v>18</v>
      </c>
      <c r="H6" s="21">
        <v>20</v>
      </c>
      <c r="I6" s="21">
        <v>21</v>
      </c>
      <c r="J6" s="21">
        <v>1</v>
      </c>
      <c r="K6" s="21">
        <v>12</v>
      </c>
      <c r="L6" s="21">
        <v>1</v>
      </c>
      <c r="M6" s="21">
        <v>7</v>
      </c>
      <c r="N6" s="21">
        <v>0</v>
      </c>
      <c r="O6" s="21">
        <v>0</v>
      </c>
      <c r="P6" s="22">
        <f>SUM(K6:O6)</f>
        <v>20</v>
      </c>
      <c r="Q6" s="23">
        <v>4</v>
      </c>
      <c r="R6" s="21">
        <v>1</v>
      </c>
    </row>
    <row r="7" spans="1:18" s="12" customFormat="1" ht="39" customHeight="1" x14ac:dyDescent="0.5">
      <c r="A7" s="1" t="s">
        <v>39</v>
      </c>
      <c r="B7" s="4" t="s">
        <v>51</v>
      </c>
      <c r="C7" s="5" t="s">
        <v>44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</row>
    <row r="8" spans="1:18" ht="52.5" customHeight="1" x14ac:dyDescent="0.5">
      <c r="A8" s="1" t="s">
        <v>39</v>
      </c>
      <c r="B8" s="1" t="s">
        <v>16</v>
      </c>
      <c r="C8" s="2" t="s">
        <v>45</v>
      </c>
      <c r="D8" s="21">
        <v>19</v>
      </c>
      <c r="E8" s="21">
        <v>14</v>
      </c>
      <c r="F8" s="21">
        <v>5</v>
      </c>
      <c r="G8" s="21">
        <v>3</v>
      </c>
      <c r="H8" s="21">
        <v>7</v>
      </c>
      <c r="I8" s="21">
        <v>8</v>
      </c>
      <c r="J8" s="21">
        <v>0</v>
      </c>
      <c r="K8" s="21">
        <v>1</v>
      </c>
      <c r="L8" s="21">
        <v>0</v>
      </c>
      <c r="M8" s="21">
        <v>7</v>
      </c>
      <c r="N8" s="21">
        <v>0</v>
      </c>
      <c r="O8" s="21">
        <v>0</v>
      </c>
      <c r="P8" s="22">
        <f t="shared" ref="P8:P15" si="0">SUM(K8:O8)</f>
        <v>8</v>
      </c>
      <c r="Q8" s="23">
        <v>0</v>
      </c>
      <c r="R8" s="21">
        <v>0</v>
      </c>
    </row>
    <row r="9" spans="1:18" ht="39" customHeight="1" x14ac:dyDescent="0.5">
      <c r="A9" s="1" t="s">
        <v>39</v>
      </c>
      <c r="B9" s="1" t="s">
        <v>17</v>
      </c>
      <c r="C9" s="2" t="s">
        <v>46</v>
      </c>
      <c r="D9" s="21">
        <v>4</v>
      </c>
      <c r="E9" s="21">
        <v>5</v>
      </c>
      <c r="F9" s="21">
        <v>2</v>
      </c>
      <c r="G9" s="21">
        <v>0</v>
      </c>
      <c r="H9" s="21">
        <v>4</v>
      </c>
      <c r="I9" s="21">
        <v>4</v>
      </c>
      <c r="J9" s="21">
        <v>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2">
        <f t="shared" si="0"/>
        <v>1</v>
      </c>
      <c r="Q9" s="23">
        <v>0</v>
      </c>
      <c r="R9" s="21">
        <v>1</v>
      </c>
    </row>
    <row r="10" spans="1:18" ht="39" customHeight="1" x14ac:dyDescent="0.5">
      <c r="A10" s="1" t="s">
        <v>39</v>
      </c>
      <c r="B10" s="1" t="s">
        <v>18</v>
      </c>
      <c r="C10" s="2" t="s">
        <v>47</v>
      </c>
      <c r="D10" s="21">
        <v>1466</v>
      </c>
      <c r="E10" s="21">
        <v>869</v>
      </c>
      <c r="F10" s="21">
        <v>220</v>
      </c>
      <c r="G10" s="21">
        <v>188</v>
      </c>
      <c r="H10" s="21">
        <v>558</v>
      </c>
      <c r="I10" s="21">
        <v>509</v>
      </c>
      <c r="J10" s="21">
        <v>3</v>
      </c>
      <c r="K10" s="21">
        <v>24</v>
      </c>
      <c r="L10" s="21">
        <v>32</v>
      </c>
      <c r="M10" s="21">
        <v>352</v>
      </c>
      <c r="N10" s="21">
        <v>0</v>
      </c>
      <c r="O10" s="21">
        <v>0</v>
      </c>
      <c r="P10" s="22">
        <f t="shared" si="0"/>
        <v>408</v>
      </c>
      <c r="Q10" s="23">
        <v>20</v>
      </c>
      <c r="R10" s="21">
        <v>0</v>
      </c>
    </row>
    <row r="11" spans="1:18" ht="39" customHeight="1" x14ac:dyDescent="0.5">
      <c r="A11" s="1" t="s">
        <v>42</v>
      </c>
      <c r="B11" s="1" t="s">
        <v>19</v>
      </c>
      <c r="C11" s="2" t="s">
        <v>40</v>
      </c>
      <c r="D11" s="21">
        <v>33</v>
      </c>
      <c r="E11" s="21">
        <v>34</v>
      </c>
      <c r="F11" s="21">
        <v>5</v>
      </c>
      <c r="G11" s="21">
        <v>12</v>
      </c>
      <c r="H11" s="21">
        <v>8</v>
      </c>
      <c r="I11" s="21">
        <v>7</v>
      </c>
      <c r="J11" s="21">
        <v>2</v>
      </c>
      <c r="K11" s="21">
        <v>7</v>
      </c>
      <c r="L11" s="21">
        <v>0</v>
      </c>
      <c r="M11" s="21">
        <v>0</v>
      </c>
      <c r="N11" s="21">
        <v>0</v>
      </c>
      <c r="O11" s="21">
        <v>0</v>
      </c>
      <c r="P11" s="22">
        <f t="shared" si="0"/>
        <v>7</v>
      </c>
      <c r="Q11" s="23">
        <v>0</v>
      </c>
      <c r="R11" s="21">
        <v>0</v>
      </c>
    </row>
    <row r="12" spans="1:18" ht="39" customHeight="1" x14ac:dyDescent="0.5">
      <c r="A12" s="1" t="s">
        <v>42</v>
      </c>
      <c r="B12" s="1" t="s">
        <v>20</v>
      </c>
      <c r="C12" s="2" t="s">
        <v>44</v>
      </c>
      <c r="D12" s="21">
        <v>17</v>
      </c>
      <c r="E12" s="21">
        <v>16</v>
      </c>
      <c r="F12" s="21">
        <v>1</v>
      </c>
      <c r="G12" s="21">
        <v>6</v>
      </c>
      <c r="H12" s="21">
        <v>4</v>
      </c>
      <c r="I12" s="21">
        <v>5</v>
      </c>
      <c r="J12" s="21">
        <v>0</v>
      </c>
      <c r="K12" s="21">
        <v>7</v>
      </c>
      <c r="L12" s="21">
        <v>0</v>
      </c>
      <c r="M12" s="21">
        <v>1</v>
      </c>
      <c r="N12" s="21">
        <v>0</v>
      </c>
      <c r="O12" s="21">
        <v>0</v>
      </c>
      <c r="P12" s="22">
        <f t="shared" si="0"/>
        <v>8</v>
      </c>
      <c r="Q12" s="23">
        <v>1</v>
      </c>
      <c r="R12" s="21">
        <v>0</v>
      </c>
    </row>
    <row r="13" spans="1:18" ht="39" customHeight="1" x14ac:dyDescent="0.5">
      <c r="A13" s="1" t="s">
        <v>42</v>
      </c>
      <c r="B13" s="1" t="s">
        <v>21</v>
      </c>
      <c r="C13" s="2" t="s">
        <v>45</v>
      </c>
      <c r="D13" s="21">
        <v>29</v>
      </c>
      <c r="E13" s="21">
        <v>11</v>
      </c>
      <c r="F13" s="21">
        <v>4</v>
      </c>
      <c r="G13" s="21">
        <v>1</v>
      </c>
      <c r="H13" s="21">
        <v>5</v>
      </c>
      <c r="I13" s="21">
        <v>6</v>
      </c>
      <c r="J13" s="21">
        <v>0</v>
      </c>
      <c r="K13" s="21">
        <v>0</v>
      </c>
      <c r="L13" s="21">
        <v>0</v>
      </c>
      <c r="M13" s="21">
        <v>4</v>
      </c>
      <c r="N13" s="21">
        <v>0</v>
      </c>
      <c r="O13" s="21">
        <v>0</v>
      </c>
      <c r="P13" s="22">
        <f t="shared" si="0"/>
        <v>4</v>
      </c>
      <c r="Q13" s="23">
        <v>0</v>
      </c>
      <c r="R13" s="21">
        <v>0</v>
      </c>
    </row>
    <row r="14" spans="1:18" ht="39" customHeight="1" x14ac:dyDescent="0.5">
      <c r="A14" s="1" t="s">
        <v>42</v>
      </c>
      <c r="B14" s="1" t="s">
        <v>22</v>
      </c>
      <c r="C14" s="2" t="s">
        <v>47</v>
      </c>
      <c r="D14" s="21">
        <v>354</v>
      </c>
      <c r="E14" s="21">
        <v>296</v>
      </c>
      <c r="F14" s="21">
        <v>49</v>
      </c>
      <c r="G14" s="21">
        <v>49</v>
      </c>
      <c r="H14" s="21">
        <v>182</v>
      </c>
      <c r="I14" s="21">
        <v>174</v>
      </c>
      <c r="J14" s="21">
        <v>3</v>
      </c>
      <c r="K14" s="21">
        <v>23</v>
      </c>
      <c r="L14" s="21">
        <v>25</v>
      </c>
      <c r="M14" s="21">
        <v>96</v>
      </c>
      <c r="N14" s="21">
        <v>2</v>
      </c>
      <c r="O14" s="21">
        <v>0</v>
      </c>
      <c r="P14" s="22">
        <f t="shared" si="0"/>
        <v>146</v>
      </c>
      <c r="Q14" s="23">
        <v>5</v>
      </c>
      <c r="R14" s="21">
        <v>11</v>
      </c>
    </row>
    <row r="15" spans="1:18" ht="39" customHeight="1" x14ac:dyDescent="0.5">
      <c r="A15" s="1" t="s">
        <v>43</v>
      </c>
      <c r="B15" s="1" t="s">
        <v>23</v>
      </c>
      <c r="C15" s="2" t="s">
        <v>40</v>
      </c>
      <c r="D15" s="21">
        <v>2</v>
      </c>
      <c r="E15" s="21">
        <v>4</v>
      </c>
      <c r="F15" s="21">
        <v>0</v>
      </c>
      <c r="G15" s="21">
        <v>1</v>
      </c>
      <c r="H15" s="21">
        <v>3</v>
      </c>
      <c r="I15" s="21">
        <v>3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2">
        <f t="shared" si="0"/>
        <v>1</v>
      </c>
      <c r="Q15" s="25">
        <v>0</v>
      </c>
      <c r="R15" s="21">
        <v>4</v>
      </c>
    </row>
    <row r="16" spans="1:18" s="12" customFormat="1" ht="39" customHeight="1" x14ac:dyDescent="0.5">
      <c r="A16" s="6" t="s">
        <v>43</v>
      </c>
      <c r="B16" s="6" t="s">
        <v>61</v>
      </c>
      <c r="C16" s="7" t="s">
        <v>44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ht="39" customHeight="1" x14ac:dyDescent="0.5">
      <c r="A17" s="1" t="s">
        <v>43</v>
      </c>
      <c r="B17" s="1" t="s">
        <v>24</v>
      </c>
      <c r="C17" s="2" t="s">
        <v>48</v>
      </c>
      <c r="D17" s="21">
        <v>10</v>
      </c>
      <c r="E17" s="21">
        <v>10</v>
      </c>
      <c r="F17" s="21">
        <v>0</v>
      </c>
      <c r="G17" s="21">
        <v>3</v>
      </c>
      <c r="H17" s="21">
        <v>3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f>SUM(K17:O17)</f>
        <v>0</v>
      </c>
      <c r="Q17" s="25">
        <v>0</v>
      </c>
      <c r="R17" s="21">
        <v>0</v>
      </c>
    </row>
    <row r="18" spans="1:18" ht="39" customHeight="1" x14ac:dyDescent="0.5">
      <c r="A18" s="1" t="s">
        <v>43</v>
      </c>
      <c r="B18" s="1" t="s">
        <v>25</v>
      </c>
      <c r="C18" s="2" t="s">
        <v>47</v>
      </c>
      <c r="D18" s="21">
        <v>37</v>
      </c>
      <c r="E18" s="21">
        <v>42</v>
      </c>
      <c r="F18" s="21">
        <v>0</v>
      </c>
      <c r="G18" s="21">
        <v>3</v>
      </c>
      <c r="H18" s="21">
        <v>34</v>
      </c>
      <c r="I18" s="21">
        <v>35</v>
      </c>
      <c r="J18" s="21">
        <v>0</v>
      </c>
      <c r="K18" s="21">
        <v>5</v>
      </c>
      <c r="L18" s="21">
        <v>3</v>
      </c>
      <c r="M18" s="21">
        <v>33</v>
      </c>
      <c r="N18" s="21">
        <v>0</v>
      </c>
      <c r="O18" s="21">
        <v>0</v>
      </c>
      <c r="P18" s="22">
        <f>SUM(K18:O18)</f>
        <v>41</v>
      </c>
      <c r="Q18" s="25">
        <v>0</v>
      </c>
      <c r="R18" s="21">
        <v>5</v>
      </c>
    </row>
    <row r="19" spans="1:18" s="12" customFormat="1" ht="39" customHeight="1" x14ac:dyDescent="0.5">
      <c r="A19" s="42" t="s">
        <v>49</v>
      </c>
      <c r="B19" s="42"/>
      <c r="C19" s="42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</row>
    <row r="20" spans="1:18" ht="39" customHeight="1" x14ac:dyDescent="0.5">
      <c r="A20" s="35" t="s">
        <v>50</v>
      </c>
      <c r="B20" s="35"/>
      <c r="C20" s="35"/>
      <c r="D20" s="26">
        <f t="shared" ref="D20:P20" si="1">SUM(D6:D19)</f>
        <v>2037</v>
      </c>
      <c r="E20" s="26">
        <f t="shared" si="1"/>
        <v>1352</v>
      </c>
      <c r="F20" s="26">
        <f t="shared" si="1"/>
        <v>294</v>
      </c>
      <c r="G20" s="26">
        <f t="shared" si="1"/>
        <v>284</v>
      </c>
      <c r="H20" s="26">
        <f t="shared" si="1"/>
        <v>828</v>
      </c>
      <c r="I20" s="26">
        <f t="shared" si="1"/>
        <v>775</v>
      </c>
      <c r="J20" s="26">
        <f t="shared" si="1"/>
        <v>9</v>
      </c>
      <c r="K20" s="26">
        <f t="shared" si="1"/>
        <v>80</v>
      </c>
      <c r="L20" s="26">
        <f t="shared" si="1"/>
        <v>61</v>
      </c>
      <c r="M20" s="26">
        <f t="shared" si="1"/>
        <v>501</v>
      </c>
      <c r="N20" s="26">
        <f t="shared" si="1"/>
        <v>2</v>
      </c>
      <c r="O20" s="26">
        <f t="shared" si="1"/>
        <v>0</v>
      </c>
      <c r="P20" s="26">
        <f t="shared" si="1"/>
        <v>644</v>
      </c>
      <c r="Q20" s="26">
        <f>SUM(Q6:Q19)</f>
        <v>30</v>
      </c>
      <c r="R20" s="26">
        <f>SUM(R6:R19)</f>
        <v>22</v>
      </c>
    </row>
    <row r="22" spans="1:18" ht="33.75" x14ac:dyDescent="0.5">
      <c r="A22" s="43">
        <v>2012</v>
      </c>
      <c r="B22" s="44"/>
    </row>
    <row r="23" spans="1:18" ht="31.5" customHeight="1" x14ac:dyDescent="0.45">
      <c r="A23" s="40" t="s">
        <v>27</v>
      </c>
      <c r="B23" s="40" t="s">
        <v>57</v>
      </c>
      <c r="C23" s="46" t="s">
        <v>29</v>
      </c>
      <c r="D23" s="40" t="s">
        <v>30</v>
      </c>
      <c r="E23" s="40" t="s">
        <v>31</v>
      </c>
      <c r="F23" s="40" t="s">
        <v>70</v>
      </c>
      <c r="G23" s="40" t="s">
        <v>32</v>
      </c>
      <c r="H23" s="40" t="s">
        <v>52</v>
      </c>
      <c r="I23" s="40" t="s">
        <v>69</v>
      </c>
      <c r="J23" s="40" t="s">
        <v>53</v>
      </c>
      <c r="K23" s="37" t="s">
        <v>41</v>
      </c>
      <c r="L23" s="38"/>
      <c r="M23" s="38"/>
      <c r="N23" s="38"/>
      <c r="O23" s="38"/>
      <c r="P23" s="39"/>
      <c r="Q23" s="40" t="s">
        <v>59</v>
      </c>
      <c r="R23" s="40" t="s">
        <v>60</v>
      </c>
    </row>
    <row r="24" spans="1:18" ht="134.25" customHeight="1" x14ac:dyDescent="0.45">
      <c r="A24" s="45"/>
      <c r="B24" s="45"/>
      <c r="C24" s="47"/>
      <c r="D24" s="41"/>
      <c r="E24" s="41"/>
      <c r="F24" s="41"/>
      <c r="G24" s="41"/>
      <c r="H24" s="41"/>
      <c r="I24" s="41"/>
      <c r="J24" s="41"/>
      <c r="K24" s="29" t="s">
        <v>35</v>
      </c>
      <c r="L24" s="29" t="s">
        <v>55</v>
      </c>
      <c r="M24" s="29" t="s">
        <v>36</v>
      </c>
      <c r="N24" s="29" t="s">
        <v>56</v>
      </c>
      <c r="O24" s="29" t="s">
        <v>38</v>
      </c>
      <c r="P24" s="29" t="s">
        <v>58</v>
      </c>
      <c r="Q24" s="41"/>
      <c r="R24" s="41"/>
    </row>
    <row r="25" spans="1:18" x14ac:dyDescent="0.45">
      <c r="A25" s="41"/>
      <c r="B25" s="41"/>
      <c r="C25" s="48"/>
      <c r="D25" s="11" t="s">
        <v>0</v>
      </c>
      <c r="E25" s="11" t="s">
        <v>1</v>
      </c>
      <c r="F25" s="11" t="s">
        <v>2</v>
      </c>
      <c r="G25" s="11" t="s">
        <v>3</v>
      </c>
      <c r="H25" s="11" t="s">
        <v>4</v>
      </c>
      <c r="I25" s="11" t="s">
        <v>5</v>
      </c>
      <c r="J25" s="11" t="s">
        <v>6</v>
      </c>
      <c r="K25" s="11" t="s">
        <v>7</v>
      </c>
      <c r="L25" s="11" t="s">
        <v>8</v>
      </c>
      <c r="M25" s="11" t="s">
        <v>9</v>
      </c>
      <c r="N25" s="11" t="s">
        <v>10</v>
      </c>
      <c r="O25" s="11" t="s">
        <v>11</v>
      </c>
      <c r="P25" s="11" t="s">
        <v>12</v>
      </c>
      <c r="Q25" s="11" t="s">
        <v>13</v>
      </c>
      <c r="R25" s="11" t="s">
        <v>14</v>
      </c>
    </row>
    <row r="26" spans="1:18" ht="39" customHeight="1" x14ac:dyDescent="0.5">
      <c r="A26" s="6" t="s">
        <v>39</v>
      </c>
      <c r="B26" s="6" t="s">
        <v>15</v>
      </c>
      <c r="C26" s="2" t="s">
        <v>62</v>
      </c>
      <c r="D26" s="27">
        <v>80</v>
      </c>
      <c r="E26" s="27">
        <v>84</v>
      </c>
      <c r="F26" s="27">
        <v>10</v>
      </c>
      <c r="G26" s="27">
        <v>10</v>
      </c>
      <c r="H26" s="27">
        <v>20</v>
      </c>
      <c r="I26" s="27">
        <v>22</v>
      </c>
      <c r="J26" s="27">
        <v>0</v>
      </c>
      <c r="K26" s="27">
        <v>16</v>
      </c>
      <c r="L26" s="27">
        <v>0</v>
      </c>
      <c r="M26" s="27">
        <v>3</v>
      </c>
      <c r="N26" s="27">
        <v>0</v>
      </c>
      <c r="O26" s="28">
        <v>0</v>
      </c>
      <c r="P26" s="28">
        <f>SUM(K26:O26)</f>
        <v>19</v>
      </c>
      <c r="Q26" s="23">
        <v>4</v>
      </c>
      <c r="R26" s="27">
        <v>8</v>
      </c>
    </row>
    <row r="27" spans="1:18" ht="39" customHeight="1" x14ac:dyDescent="0.5">
      <c r="A27" s="6" t="s">
        <v>39</v>
      </c>
      <c r="B27" s="6" t="s">
        <v>65</v>
      </c>
      <c r="C27" s="5" t="s">
        <v>44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ht="61.5" customHeight="1" x14ac:dyDescent="0.5">
      <c r="A28" s="6" t="s">
        <v>39</v>
      </c>
      <c r="B28" s="6" t="s">
        <v>16</v>
      </c>
      <c r="C28" s="2" t="s">
        <v>45</v>
      </c>
      <c r="D28" s="27">
        <v>51</v>
      </c>
      <c r="E28" s="27">
        <v>28</v>
      </c>
      <c r="F28" s="27">
        <v>3</v>
      </c>
      <c r="G28" s="27">
        <v>0</v>
      </c>
      <c r="H28" s="27">
        <v>9</v>
      </c>
      <c r="I28" s="27">
        <v>9</v>
      </c>
      <c r="J28" s="27">
        <v>0</v>
      </c>
      <c r="K28" s="27">
        <v>0</v>
      </c>
      <c r="L28" s="27">
        <v>0</v>
      </c>
      <c r="M28" s="27">
        <v>5</v>
      </c>
      <c r="N28" s="27">
        <v>0</v>
      </c>
      <c r="O28" s="28">
        <v>0</v>
      </c>
      <c r="P28" s="28">
        <f t="shared" ref="P28:P38" si="2">SUM(K28:O28)</f>
        <v>5</v>
      </c>
      <c r="Q28" s="23">
        <v>0</v>
      </c>
      <c r="R28" s="27">
        <v>0</v>
      </c>
    </row>
    <row r="29" spans="1:18" ht="39" customHeight="1" x14ac:dyDescent="0.5">
      <c r="A29" s="6" t="s">
        <v>39</v>
      </c>
      <c r="B29" s="6" t="s">
        <v>17</v>
      </c>
      <c r="C29" s="2" t="s">
        <v>63</v>
      </c>
      <c r="D29" s="27">
        <v>1</v>
      </c>
      <c r="E29" s="27">
        <v>2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2</v>
      </c>
      <c r="N29" s="27">
        <v>0</v>
      </c>
      <c r="O29" s="28">
        <v>0</v>
      </c>
      <c r="P29" s="28">
        <f t="shared" si="2"/>
        <v>2</v>
      </c>
      <c r="Q29" s="23">
        <v>0</v>
      </c>
      <c r="R29" s="27">
        <v>0</v>
      </c>
    </row>
    <row r="30" spans="1:18" ht="39" customHeight="1" x14ac:dyDescent="0.5">
      <c r="A30" s="6" t="s">
        <v>39</v>
      </c>
      <c r="B30" s="6" t="s">
        <v>18</v>
      </c>
      <c r="C30" s="2" t="s">
        <v>47</v>
      </c>
      <c r="D30" s="27">
        <v>1972</v>
      </c>
      <c r="E30" s="27">
        <v>1688</v>
      </c>
      <c r="F30" s="27">
        <v>234</v>
      </c>
      <c r="G30" s="27">
        <v>144</v>
      </c>
      <c r="H30" s="27">
        <v>557</v>
      </c>
      <c r="I30" s="27">
        <v>526</v>
      </c>
      <c r="J30" s="27">
        <v>12</v>
      </c>
      <c r="K30" s="27">
        <v>52</v>
      </c>
      <c r="L30" s="27">
        <v>21</v>
      </c>
      <c r="M30" s="27">
        <v>408</v>
      </c>
      <c r="N30" s="27">
        <v>3</v>
      </c>
      <c r="O30" s="28">
        <v>0</v>
      </c>
      <c r="P30" s="28">
        <f t="shared" si="2"/>
        <v>484</v>
      </c>
      <c r="Q30" s="23">
        <v>20</v>
      </c>
      <c r="R30" s="27">
        <v>14</v>
      </c>
    </row>
    <row r="31" spans="1:18" ht="39" customHeight="1" x14ac:dyDescent="0.5">
      <c r="A31" s="6" t="s">
        <v>42</v>
      </c>
      <c r="B31" s="6" t="s">
        <v>19</v>
      </c>
      <c r="C31" s="2" t="s">
        <v>62</v>
      </c>
      <c r="D31" s="27">
        <v>32</v>
      </c>
      <c r="E31" s="27">
        <v>58</v>
      </c>
      <c r="F31" s="27">
        <v>4</v>
      </c>
      <c r="G31" s="27">
        <v>10</v>
      </c>
      <c r="H31" s="27">
        <v>10</v>
      </c>
      <c r="I31" s="27">
        <v>8</v>
      </c>
      <c r="J31" s="27">
        <v>0</v>
      </c>
      <c r="K31" s="27">
        <v>8</v>
      </c>
      <c r="L31" s="27">
        <v>1</v>
      </c>
      <c r="M31" s="27">
        <v>0</v>
      </c>
      <c r="N31" s="27">
        <v>0</v>
      </c>
      <c r="O31" s="28">
        <v>0</v>
      </c>
      <c r="P31" s="28">
        <f t="shared" si="2"/>
        <v>9</v>
      </c>
      <c r="Q31" s="23">
        <v>0</v>
      </c>
      <c r="R31" s="27">
        <v>2</v>
      </c>
    </row>
    <row r="32" spans="1:18" ht="39" customHeight="1" x14ac:dyDescent="0.5">
      <c r="A32" s="6" t="s">
        <v>42</v>
      </c>
      <c r="B32" s="6" t="s">
        <v>20</v>
      </c>
      <c r="C32" s="2" t="s">
        <v>44</v>
      </c>
      <c r="D32" s="27">
        <v>28</v>
      </c>
      <c r="E32" s="27">
        <v>32</v>
      </c>
      <c r="F32" s="27">
        <v>1</v>
      </c>
      <c r="G32" s="27">
        <v>6</v>
      </c>
      <c r="H32" s="27">
        <v>6</v>
      </c>
      <c r="I32" s="27">
        <v>6</v>
      </c>
      <c r="J32" s="27">
        <v>0</v>
      </c>
      <c r="K32" s="27">
        <v>3</v>
      </c>
      <c r="L32" s="27">
        <v>0</v>
      </c>
      <c r="M32" s="27">
        <v>0</v>
      </c>
      <c r="N32" s="27">
        <v>0</v>
      </c>
      <c r="O32" s="28">
        <v>0</v>
      </c>
      <c r="P32" s="28">
        <f t="shared" si="2"/>
        <v>3</v>
      </c>
      <c r="Q32" s="23">
        <v>1</v>
      </c>
      <c r="R32" s="27">
        <v>0</v>
      </c>
    </row>
    <row r="33" spans="1:18" ht="58.5" customHeight="1" x14ac:dyDescent="0.5">
      <c r="A33" s="6" t="s">
        <v>42</v>
      </c>
      <c r="B33" s="6" t="s">
        <v>21</v>
      </c>
      <c r="C33" s="2" t="s">
        <v>45</v>
      </c>
      <c r="D33" s="27">
        <v>66</v>
      </c>
      <c r="E33" s="27">
        <v>50</v>
      </c>
      <c r="F33" s="27">
        <v>1</v>
      </c>
      <c r="G33" s="27">
        <v>8</v>
      </c>
      <c r="H33" s="27">
        <v>11</v>
      </c>
      <c r="I33" s="27">
        <v>4</v>
      </c>
      <c r="J33" s="27">
        <v>0</v>
      </c>
      <c r="K33" s="27">
        <v>0</v>
      </c>
      <c r="L33" s="27">
        <v>0</v>
      </c>
      <c r="M33" s="27">
        <v>6</v>
      </c>
      <c r="N33" s="27">
        <v>0</v>
      </c>
      <c r="O33" s="28">
        <v>0</v>
      </c>
      <c r="P33" s="28">
        <f t="shared" si="2"/>
        <v>6</v>
      </c>
      <c r="Q33" s="23">
        <v>0</v>
      </c>
      <c r="R33" s="27">
        <v>0</v>
      </c>
    </row>
    <row r="34" spans="1:18" ht="39" customHeight="1" x14ac:dyDescent="0.5">
      <c r="A34" s="6" t="s">
        <v>42</v>
      </c>
      <c r="B34" s="6" t="s">
        <v>22</v>
      </c>
      <c r="C34" s="2" t="s">
        <v>47</v>
      </c>
      <c r="D34" s="27">
        <v>439</v>
      </c>
      <c r="E34" s="27">
        <v>518</v>
      </c>
      <c r="F34" s="27">
        <v>47</v>
      </c>
      <c r="G34" s="27">
        <v>59</v>
      </c>
      <c r="H34" s="27">
        <v>183</v>
      </c>
      <c r="I34" s="27">
        <v>171</v>
      </c>
      <c r="J34" s="27">
        <v>2</v>
      </c>
      <c r="K34" s="27">
        <v>21</v>
      </c>
      <c r="L34" s="27">
        <v>24</v>
      </c>
      <c r="M34" s="27">
        <v>83</v>
      </c>
      <c r="N34" s="27">
        <v>1</v>
      </c>
      <c r="O34" s="28">
        <v>0</v>
      </c>
      <c r="P34" s="28">
        <f>SUM(K34:O34)</f>
        <v>129</v>
      </c>
      <c r="Q34" s="23">
        <v>5</v>
      </c>
      <c r="R34" s="27">
        <v>6</v>
      </c>
    </row>
    <row r="35" spans="1:18" ht="39" customHeight="1" x14ac:dyDescent="0.5">
      <c r="A35" s="6" t="s">
        <v>43</v>
      </c>
      <c r="B35" s="6" t="s">
        <v>23</v>
      </c>
      <c r="C35" s="2" t="s">
        <v>62</v>
      </c>
      <c r="D35" s="27">
        <v>3</v>
      </c>
      <c r="E35" s="27">
        <v>6</v>
      </c>
      <c r="F35" s="27">
        <v>0</v>
      </c>
      <c r="G35" s="27">
        <v>1</v>
      </c>
      <c r="H35" s="27">
        <v>2</v>
      </c>
      <c r="I35" s="27">
        <v>2</v>
      </c>
      <c r="J35" s="27">
        <v>0</v>
      </c>
      <c r="K35" s="27">
        <v>3</v>
      </c>
      <c r="L35" s="27">
        <v>0</v>
      </c>
      <c r="M35" s="27">
        <v>0</v>
      </c>
      <c r="N35" s="27">
        <v>0</v>
      </c>
      <c r="O35" s="28">
        <v>0</v>
      </c>
      <c r="P35" s="28">
        <f t="shared" si="2"/>
        <v>3</v>
      </c>
      <c r="Q35" s="25">
        <v>0</v>
      </c>
      <c r="R35" s="27">
        <v>1</v>
      </c>
    </row>
    <row r="36" spans="1:18" ht="39" customHeight="1" x14ac:dyDescent="0.5">
      <c r="A36" s="6" t="s">
        <v>43</v>
      </c>
      <c r="B36" s="6" t="s">
        <v>61</v>
      </c>
      <c r="C36" s="7" t="s">
        <v>44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1:18" ht="54" customHeight="1" x14ac:dyDescent="0.5">
      <c r="A37" s="6" t="s">
        <v>43</v>
      </c>
      <c r="B37" s="6" t="s">
        <v>24</v>
      </c>
      <c r="C37" s="2" t="s">
        <v>45</v>
      </c>
      <c r="D37" s="27">
        <v>2</v>
      </c>
      <c r="E37" s="27">
        <v>8</v>
      </c>
      <c r="F37" s="27">
        <v>0</v>
      </c>
      <c r="G37" s="27">
        <v>4</v>
      </c>
      <c r="H37" s="27">
        <v>0</v>
      </c>
      <c r="I37" s="27">
        <v>0</v>
      </c>
      <c r="J37" s="27">
        <v>0</v>
      </c>
      <c r="K37" s="27">
        <v>1</v>
      </c>
      <c r="L37" s="27">
        <v>0</v>
      </c>
      <c r="M37" s="27">
        <v>1</v>
      </c>
      <c r="N37" s="27">
        <v>0</v>
      </c>
      <c r="O37" s="28">
        <v>0</v>
      </c>
      <c r="P37" s="28">
        <f t="shared" si="2"/>
        <v>2</v>
      </c>
      <c r="Q37" s="25">
        <v>0</v>
      </c>
      <c r="R37" s="27">
        <v>0</v>
      </c>
    </row>
    <row r="38" spans="1:18" ht="39" customHeight="1" x14ac:dyDescent="0.5">
      <c r="A38" s="6" t="s">
        <v>43</v>
      </c>
      <c r="B38" s="6" t="s">
        <v>25</v>
      </c>
      <c r="C38" s="2" t="s">
        <v>47</v>
      </c>
      <c r="D38" s="27">
        <v>12</v>
      </c>
      <c r="E38" s="27">
        <v>34</v>
      </c>
      <c r="F38" s="27">
        <v>0</v>
      </c>
      <c r="G38" s="27">
        <v>3</v>
      </c>
      <c r="H38" s="27">
        <v>9</v>
      </c>
      <c r="I38" s="27">
        <v>9</v>
      </c>
      <c r="J38" s="27">
        <v>0</v>
      </c>
      <c r="K38" s="27">
        <v>3</v>
      </c>
      <c r="L38" s="27">
        <v>2</v>
      </c>
      <c r="M38" s="27">
        <v>12</v>
      </c>
      <c r="N38" s="27">
        <v>0</v>
      </c>
      <c r="O38" s="28">
        <v>0</v>
      </c>
      <c r="P38" s="28">
        <f t="shared" si="2"/>
        <v>17</v>
      </c>
      <c r="Q38" s="25">
        <v>0</v>
      </c>
      <c r="R38" s="27">
        <v>4</v>
      </c>
    </row>
    <row r="39" spans="1:18" ht="39" customHeight="1" x14ac:dyDescent="0.5">
      <c r="A39" s="42" t="s">
        <v>49</v>
      </c>
      <c r="B39" s="42"/>
      <c r="C39" s="42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39" customHeight="1" x14ac:dyDescent="0.5">
      <c r="A40" s="35" t="s">
        <v>50</v>
      </c>
      <c r="B40" s="35"/>
      <c r="C40" s="35"/>
      <c r="D40" s="26">
        <f t="shared" ref="D40:R40" si="3">SUM(D26:D39)</f>
        <v>2686</v>
      </c>
      <c r="E40" s="26">
        <f t="shared" si="3"/>
        <v>2508</v>
      </c>
      <c r="F40" s="26">
        <f t="shared" si="3"/>
        <v>300</v>
      </c>
      <c r="G40" s="26">
        <f t="shared" si="3"/>
        <v>245</v>
      </c>
      <c r="H40" s="26">
        <f t="shared" si="3"/>
        <v>807</v>
      </c>
      <c r="I40" s="26">
        <f t="shared" si="3"/>
        <v>757</v>
      </c>
      <c r="J40" s="26">
        <f t="shared" si="3"/>
        <v>14</v>
      </c>
      <c r="K40" s="26">
        <f t="shared" si="3"/>
        <v>107</v>
      </c>
      <c r="L40" s="26">
        <f t="shared" si="3"/>
        <v>48</v>
      </c>
      <c r="M40" s="26">
        <f t="shared" si="3"/>
        <v>520</v>
      </c>
      <c r="N40" s="26">
        <f t="shared" si="3"/>
        <v>4</v>
      </c>
      <c r="O40" s="26">
        <f t="shared" si="3"/>
        <v>0</v>
      </c>
      <c r="P40" s="26">
        <f>SUM(P26:P39)</f>
        <v>679</v>
      </c>
      <c r="Q40" s="26">
        <f t="shared" si="3"/>
        <v>30</v>
      </c>
      <c r="R40" s="26">
        <f t="shared" si="3"/>
        <v>35</v>
      </c>
    </row>
    <row r="42" spans="1:18" ht="30.75" customHeight="1" x14ac:dyDescent="0.5">
      <c r="A42" s="43">
        <v>2013</v>
      </c>
      <c r="B42" s="44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47.25" customHeight="1" x14ac:dyDescent="0.45">
      <c r="A43" s="31" t="s">
        <v>27</v>
      </c>
      <c r="B43" s="31" t="s">
        <v>57</v>
      </c>
      <c r="C43" s="36" t="s">
        <v>29</v>
      </c>
      <c r="D43" s="31" t="s">
        <v>30</v>
      </c>
      <c r="E43" s="31" t="s">
        <v>31</v>
      </c>
      <c r="F43" s="31" t="s">
        <v>70</v>
      </c>
      <c r="G43" s="31" t="s">
        <v>32</v>
      </c>
      <c r="H43" s="31" t="s">
        <v>52</v>
      </c>
      <c r="I43" s="31" t="s">
        <v>69</v>
      </c>
      <c r="J43" s="31" t="s">
        <v>53</v>
      </c>
      <c r="K43" s="31" t="s">
        <v>68</v>
      </c>
      <c r="L43" s="31"/>
      <c r="M43" s="31"/>
      <c r="N43" s="31"/>
      <c r="O43" s="31"/>
      <c r="P43" s="31"/>
      <c r="Q43" s="31" t="s">
        <v>59</v>
      </c>
      <c r="R43" s="31" t="s">
        <v>60</v>
      </c>
    </row>
    <row r="44" spans="1:18" ht="134.25" customHeight="1" x14ac:dyDescent="0.45">
      <c r="A44" s="31"/>
      <c r="B44" s="31"/>
      <c r="C44" s="36"/>
      <c r="D44" s="31"/>
      <c r="E44" s="31"/>
      <c r="F44" s="31"/>
      <c r="G44" s="31"/>
      <c r="H44" s="31"/>
      <c r="I44" s="31"/>
      <c r="J44" s="31"/>
      <c r="K44" s="29" t="s">
        <v>35</v>
      </c>
      <c r="L44" s="29" t="s">
        <v>55</v>
      </c>
      <c r="M44" s="29" t="s">
        <v>36</v>
      </c>
      <c r="N44" s="29" t="s">
        <v>56</v>
      </c>
      <c r="O44" s="29" t="s">
        <v>38</v>
      </c>
      <c r="P44" s="29" t="s">
        <v>67</v>
      </c>
      <c r="Q44" s="31"/>
      <c r="R44" s="31"/>
    </row>
    <row r="45" spans="1:18" ht="22.5" customHeight="1" x14ac:dyDescent="0.45">
      <c r="A45" s="31"/>
      <c r="B45" s="31"/>
      <c r="C45" s="36"/>
      <c r="D45" s="11" t="s">
        <v>0</v>
      </c>
      <c r="E45" s="11" t="s">
        <v>1</v>
      </c>
      <c r="F45" s="11" t="s">
        <v>2</v>
      </c>
      <c r="G45" s="11" t="s">
        <v>3</v>
      </c>
      <c r="H45" s="11" t="s">
        <v>4</v>
      </c>
      <c r="I45" s="11" t="s">
        <v>5</v>
      </c>
      <c r="J45" s="11" t="s">
        <v>6</v>
      </c>
      <c r="K45" s="11" t="s">
        <v>7</v>
      </c>
      <c r="L45" s="11" t="s">
        <v>8</v>
      </c>
      <c r="M45" s="11" t="s">
        <v>9</v>
      </c>
      <c r="N45" s="11" t="s">
        <v>10</v>
      </c>
      <c r="O45" s="11" t="s">
        <v>11</v>
      </c>
      <c r="P45" s="11" t="s">
        <v>12</v>
      </c>
      <c r="Q45" s="11" t="s">
        <v>13</v>
      </c>
      <c r="R45" s="11" t="s">
        <v>14</v>
      </c>
    </row>
    <row r="46" spans="1:18" ht="36.75" customHeight="1" x14ac:dyDescent="0.5">
      <c r="A46" s="6" t="s">
        <v>39</v>
      </c>
      <c r="B46" s="3" t="s">
        <v>15</v>
      </c>
      <c r="C46" s="2" t="s">
        <v>62</v>
      </c>
      <c r="D46" s="23">
        <v>48</v>
      </c>
      <c r="E46" s="23">
        <v>32</v>
      </c>
      <c r="F46" s="23">
        <v>10</v>
      </c>
      <c r="G46" s="23">
        <v>19</v>
      </c>
      <c r="H46" s="23">
        <v>17</v>
      </c>
      <c r="I46" s="23">
        <v>2</v>
      </c>
      <c r="J46" s="23">
        <v>12</v>
      </c>
      <c r="K46" s="23">
        <v>0</v>
      </c>
      <c r="L46" s="23">
        <v>3</v>
      </c>
      <c r="M46" s="23">
        <v>0</v>
      </c>
      <c r="N46" s="23">
        <v>0</v>
      </c>
      <c r="O46" s="23">
        <v>16</v>
      </c>
      <c r="P46" s="23">
        <f t="shared" ref="P46:P58" si="4">SUM(K46:O46)</f>
        <v>19</v>
      </c>
      <c r="Q46" s="23">
        <v>4</v>
      </c>
      <c r="R46" s="23">
        <v>0</v>
      </c>
    </row>
    <row r="47" spans="1:18" ht="36.75" customHeight="1" x14ac:dyDescent="0.5">
      <c r="A47" s="6" t="s">
        <v>39</v>
      </c>
      <c r="B47" s="6" t="s">
        <v>65</v>
      </c>
      <c r="C47" s="5" t="s">
        <v>44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1:18" ht="50.25" customHeight="1" x14ac:dyDescent="0.5">
      <c r="A48" s="6" t="s">
        <v>39</v>
      </c>
      <c r="B48" s="3" t="s">
        <v>16</v>
      </c>
      <c r="C48" s="2" t="s">
        <v>45</v>
      </c>
      <c r="D48" s="23">
        <v>51</v>
      </c>
      <c r="E48" s="23">
        <v>17</v>
      </c>
      <c r="F48" s="23">
        <v>13</v>
      </c>
      <c r="G48" s="23">
        <v>2</v>
      </c>
      <c r="H48" s="23">
        <v>8</v>
      </c>
      <c r="I48" s="23">
        <v>6</v>
      </c>
      <c r="J48" s="23">
        <v>0</v>
      </c>
      <c r="K48" s="23">
        <v>0</v>
      </c>
      <c r="L48" s="23">
        <v>0</v>
      </c>
      <c r="M48" s="23">
        <v>8</v>
      </c>
      <c r="N48" s="23">
        <v>0</v>
      </c>
      <c r="O48" s="23">
        <v>0</v>
      </c>
      <c r="P48" s="23">
        <f t="shared" si="4"/>
        <v>8</v>
      </c>
      <c r="Q48" s="23">
        <v>0</v>
      </c>
      <c r="R48" s="23">
        <v>1</v>
      </c>
    </row>
    <row r="49" spans="1:18" ht="50.25" customHeight="1" x14ac:dyDescent="0.5">
      <c r="A49" s="6" t="s">
        <v>39</v>
      </c>
      <c r="B49" s="3" t="s">
        <v>17</v>
      </c>
      <c r="C49" s="2" t="s">
        <v>63</v>
      </c>
      <c r="D49" s="23">
        <v>5</v>
      </c>
      <c r="E49" s="23">
        <v>3</v>
      </c>
      <c r="F49" s="23">
        <v>0</v>
      </c>
      <c r="G49" s="23">
        <v>0</v>
      </c>
      <c r="H49" s="23">
        <v>1</v>
      </c>
      <c r="I49" s="23"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f t="shared" si="4"/>
        <v>0</v>
      </c>
      <c r="Q49" s="23">
        <v>0</v>
      </c>
      <c r="R49" s="23">
        <v>0</v>
      </c>
    </row>
    <row r="50" spans="1:18" ht="36.75" customHeight="1" x14ac:dyDescent="0.5">
      <c r="A50" s="6" t="s">
        <v>39</v>
      </c>
      <c r="B50" s="3" t="s">
        <v>18</v>
      </c>
      <c r="C50" s="2" t="s">
        <v>47</v>
      </c>
      <c r="D50" s="23">
        <v>1598</v>
      </c>
      <c r="E50" s="23">
        <v>845</v>
      </c>
      <c r="F50" s="23">
        <v>317</v>
      </c>
      <c r="G50" s="23">
        <v>136</v>
      </c>
      <c r="H50" s="23">
        <v>597</v>
      </c>
      <c r="I50" s="23">
        <v>540</v>
      </c>
      <c r="J50" s="23">
        <v>6</v>
      </c>
      <c r="K50" s="23">
        <v>53</v>
      </c>
      <c r="L50" s="23">
        <v>28</v>
      </c>
      <c r="M50" s="23">
        <v>426</v>
      </c>
      <c r="N50" s="23">
        <v>2</v>
      </c>
      <c r="O50" s="23">
        <v>1</v>
      </c>
      <c r="P50" s="23">
        <f t="shared" si="4"/>
        <v>510</v>
      </c>
      <c r="Q50" s="23">
        <v>20</v>
      </c>
      <c r="R50" s="23">
        <v>6</v>
      </c>
    </row>
    <row r="51" spans="1:18" ht="36.75" customHeight="1" x14ac:dyDescent="0.5">
      <c r="A51" s="6" t="s">
        <v>42</v>
      </c>
      <c r="B51" s="3" t="s">
        <v>19</v>
      </c>
      <c r="C51" s="2" t="s">
        <v>40</v>
      </c>
      <c r="D51" s="23">
        <v>30</v>
      </c>
      <c r="E51" s="23">
        <v>26</v>
      </c>
      <c r="F51" s="23">
        <v>2</v>
      </c>
      <c r="G51" s="23">
        <v>10</v>
      </c>
      <c r="H51" s="23">
        <v>11</v>
      </c>
      <c r="I51" s="23">
        <v>10</v>
      </c>
      <c r="J51" s="23">
        <v>1</v>
      </c>
      <c r="K51" s="23">
        <v>8</v>
      </c>
      <c r="L51" s="23">
        <v>0</v>
      </c>
      <c r="M51" s="23">
        <v>0</v>
      </c>
      <c r="N51" s="23">
        <v>0</v>
      </c>
      <c r="O51" s="23">
        <v>0</v>
      </c>
      <c r="P51" s="23">
        <f t="shared" si="4"/>
        <v>8</v>
      </c>
      <c r="Q51" s="23">
        <v>0</v>
      </c>
      <c r="R51" s="23">
        <v>2</v>
      </c>
    </row>
    <row r="52" spans="1:18" ht="36.75" customHeight="1" x14ac:dyDescent="0.5">
      <c r="A52" s="6" t="s">
        <v>42</v>
      </c>
      <c r="B52" s="3" t="s">
        <v>20</v>
      </c>
      <c r="C52" s="2" t="s">
        <v>44</v>
      </c>
      <c r="D52" s="23">
        <v>20</v>
      </c>
      <c r="E52" s="23">
        <v>10</v>
      </c>
      <c r="F52" s="23">
        <v>9</v>
      </c>
      <c r="G52" s="23">
        <v>2</v>
      </c>
      <c r="H52" s="23">
        <v>4</v>
      </c>
      <c r="I52" s="23">
        <v>2</v>
      </c>
      <c r="J52" s="23">
        <v>0</v>
      </c>
      <c r="K52" s="23">
        <v>3</v>
      </c>
      <c r="L52" s="23">
        <v>0</v>
      </c>
      <c r="M52" s="23">
        <v>0</v>
      </c>
      <c r="N52" s="23">
        <v>0</v>
      </c>
      <c r="O52" s="23">
        <v>0</v>
      </c>
      <c r="P52" s="23">
        <f t="shared" si="4"/>
        <v>3</v>
      </c>
      <c r="Q52" s="23">
        <v>1</v>
      </c>
      <c r="R52" s="23">
        <v>0</v>
      </c>
    </row>
    <row r="53" spans="1:18" ht="56.25" customHeight="1" x14ac:dyDescent="0.5">
      <c r="A53" s="6" t="s">
        <v>42</v>
      </c>
      <c r="B53" s="3" t="s">
        <v>21</v>
      </c>
      <c r="C53" s="2" t="s">
        <v>45</v>
      </c>
      <c r="D53" s="23">
        <v>40</v>
      </c>
      <c r="E53" s="23">
        <v>17</v>
      </c>
      <c r="F53" s="23">
        <v>2</v>
      </c>
      <c r="G53" s="23">
        <v>13</v>
      </c>
      <c r="H53" s="23">
        <v>2</v>
      </c>
      <c r="I53" s="23">
        <v>7</v>
      </c>
      <c r="J53" s="23">
        <v>0</v>
      </c>
      <c r="K53" s="23">
        <v>0</v>
      </c>
      <c r="L53" s="23">
        <v>0</v>
      </c>
      <c r="M53" s="23">
        <v>3</v>
      </c>
      <c r="N53" s="23">
        <v>0</v>
      </c>
      <c r="O53" s="23">
        <v>0</v>
      </c>
      <c r="P53" s="23">
        <f t="shared" si="4"/>
        <v>3</v>
      </c>
      <c r="Q53" s="23">
        <v>0</v>
      </c>
      <c r="R53" s="23">
        <v>0</v>
      </c>
    </row>
    <row r="54" spans="1:18" ht="36.75" customHeight="1" x14ac:dyDescent="0.5">
      <c r="A54" s="6" t="s">
        <v>42</v>
      </c>
      <c r="B54" s="3" t="s">
        <v>22</v>
      </c>
      <c r="C54" s="2" t="s">
        <v>47</v>
      </c>
      <c r="D54" s="23">
        <v>635</v>
      </c>
      <c r="E54" s="23">
        <v>332</v>
      </c>
      <c r="F54" s="23">
        <v>101</v>
      </c>
      <c r="G54" s="23">
        <v>80</v>
      </c>
      <c r="H54" s="23">
        <v>214</v>
      </c>
      <c r="I54" s="23">
        <v>202</v>
      </c>
      <c r="J54" s="23">
        <v>5</v>
      </c>
      <c r="K54" s="23">
        <v>25</v>
      </c>
      <c r="L54" s="23">
        <v>23</v>
      </c>
      <c r="M54" s="23">
        <v>109</v>
      </c>
      <c r="N54" s="23">
        <v>0</v>
      </c>
      <c r="O54" s="23">
        <v>0</v>
      </c>
      <c r="P54" s="23">
        <f t="shared" si="4"/>
        <v>157</v>
      </c>
      <c r="Q54" s="23">
        <v>5</v>
      </c>
      <c r="R54" s="23">
        <v>1</v>
      </c>
    </row>
    <row r="55" spans="1:18" ht="36.75" customHeight="1" x14ac:dyDescent="0.5">
      <c r="A55" s="15" t="s">
        <v>43</v>
      </c>
      <c r="B55" s="15" t="s">
        <v>23</v>
      </c>
      <c r="C55" s="2" t="s">
        <v>40</v>
      </c>
      <c r="D55" s="25">
        <v>2</v>
      </c>
      <c r="E55" s="25">
        <v>2</v>
      </c>
      <c r="F55" s="25">
        <v>0</v>
      </c>
      <c r="G55" s="25">
        <v>0</v>
      </c>
      <c r="H55" s="25">
        <v>1</v>
      </c>
      <c r="I55" s="25">
        <v>1</v>
      </c>
      <c r="J55" s="25">
        <v>0</v>
      </c>
      <c r="K55" s="25">
        <v>2</v>
      </c>
      <c r="L55" s="25">
        <v>0</v>
      </c>
      <c r="M55" s="25">
        <v>0</v>
      </c>
      <c r="N55" s="25">
        <v>0</v>
      </c>
      <c r="O55" s="25">
        <v>0</v>
      </c>
      <c r="P55" s="23">
        <f t="shared" si="4"/>
        <v>2</v>
      </c>
      <c r="Q55" s="25">
        <v>0</v>
      </c>
      <c r="R55" s="25">
        <v>0</v>
      </c>
    </row>
    <row r="56" spans="1:18" ht="36.75" customHeight="1" x14ac:dyDescent="0.5">
      <c r="A56" s="6" t="s">
        <v>43</v>
      </c>
      <c r="B56" s="6" t="s">
        <v>61</v>
      </c>
      <c r="C56" s="7" t="s">
        <v>44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1:18" ht="54.75" customHeight="1" x14ac:dyDescent="0.5">
      <c r="A57" s="15" t="s">
        <v>43</v>
      </c>
      <c r="B57" s="15" t="s">
        <v>24</v>
      </c>
      <c r="C57" s="2" t="s">
        <v>45</v>
      </c>
      <c r="D57" s="25">
        <v>3</v>
      </c>
      <c r="E57" s="25">
        <v>3</v>
      </c>
      <c r="F57" s="25">
        <v>0</v>
      </c>
      <c r="G57" s="25">
        <v>1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5">
        <v>0</v>
      </c>
      <c r="P57" s="23">
        <f t="shared" si="4"/>
        <v>1</v>
      </c>
      <c r="Q57" s="25">
        <v>0</v>
      </c>
      <c r="R57" s="25">
        <v>0</v>
      </c>
    </row>
    <row r="58" spans="1:18" ht="36.75" customHeight="1" x14ac:dyDescent="0.5">
      <c r="A58" s="15" t="s">
        <v>43</v>
      </c>
      <c r="B58" s="15" t="s">
        <v>25</v>
      </c>
      <c r="C58" s="2" t="s">
        <v>47</v>
      </c>
      <c r="D58" s="25">
        <v>13</v>
      </c>
      <c r="E58" s="25">
        <v>18</v>
      </c>
      <c r="F58" s="25">
        <v>0</v>
      </c>
      <c r="G58" s="25">
        <v>1</v>
      </c>
      <c r="H58" s="25">
        <v>10</v>
      </c>
      <c r="I58" s="25">
        <v>10</v>
      </c>
      <c r="J58" s="25">
        <v>0</v>
      </c>
      <c r="K58" s="25">
        <v>4</v>
      </c>
      <c r="L58" s="25">
        <v>0</v>
      </c>
      <c r="M58" s="25">
        <v>4</v>
      </c>
      <c r="N58" s="25">
        <v>0</v>
      </c>
      <c r="O58" s="25">
        <v>0</v>
      </c>
      <c r="P58" s="23">
        <f t="shared" si="4"/>
        <v>8</v>
      </c>
      <c r="Q58" s="25">
        <v>0</v>
      </c>
      <c r="R58" s="25">
        <v>2</v>
      </c>
    </row>
    <row r="59" spans="1:18" ht="36.75" customHeight="1" x14ac:dyDescent="0.5">
      <c r="A59" s="32" t="s">
        <v>49</v>
      </c>
      <c r="B59" s="33"/>
      <c r="C59" s="34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</row>
    <row r="60" spans="1:18" ht="36.75" customHeight="1" x14ac:dyDescent="0.5">
      <c r="A60" s="35" t="s">
        <v>50</v>
      </c>
      <c r="B60" s="35"/>
      <c r="C60" s="35"/>
      <c r="D60" s="26">
        <f t="shared" ref="D60:P60" si="5">SUM(D46:D59)</f>
        <v>2445</v>
      </c>
      <c r="E60" s="26">
        <f t="shared" si="5"/>
        <v>1305</v>
      </c>
      <c r="F60" s="26">
        <f t="shared" si="5"/>
        <v>454</v>
      </c>
      <c r="G60" s="26">
        <f t="shared" si="5"/>
        <v>264</v>
      </c>
      <c r="H60" s="26">
        <f t="shared" si="5"/>
        <v>865</v>
      </c>
      <c r="I60" s="26">
        <f t="shared" si="5"/>
        <v>781</v>
      </c>
      <c r="J60" s="26">
        <f t="shared" si="5"/>
        <v>24</v>
      </c>
      <c r="K60" s="26">
        <f t="shared" si="5"/>
        <v>95</v>
      </c>
      <c r="L60" s="26">
        <f t="shared" si="5"/>
        <v>54</v>
      </c>
      <c r="M60" s="26">
        <f t="shared" si="5"/>
        <v>551</v>
      </c>
      <c r="N60" s="26">
        <f t="shared" si="5"/>
        <v>2</v>
      </c>
      <c r="O60" s="26">
        <f t="shared" si="5"/>
        <v>17</v>
      </c>
      <c r="P60" s="26">
        <f t="shared" si="5"/>
        <v>719</v>
      </c>
      <c r="Q60" s="26">
        <f>SUM(Q46:Q59)</f>
        <v>30</v>
      </c>
      <c r="R60" s="26">
        <f>SUM(R46:R59)</f>
        <v>12</v>
      </c>
    </row>
    <row r="62" spans="1:18" ht="33.75" x14ac:dyDescent="0.5">
      <c r="A62" s="20" t="s">
        <v>66</v>
      </c>
      <c r="B62" s="16"/>
      <c r="C62" s="16"/>
    </row>
    <row r="63" spans="1:18" ht="39.75" customHeight="1" x14ac:dyDescent="0.45">
      <c r="A63" s="31" t="s">
        <v>27</v>
      </c>
      <c r="B63" s="31" t="s">
        <v>57</v>
      </c>
      <c r="C63" s="36" t="s">
        <v>29</v>
      </c>
      <c r="D63" s="31" t="s">
        <v>30</v>
      </c>
      <c r="E63" s="31" t="s">
        <v>31</v>
      </c>
      <c r="F63" s="31" t="s">
        <v>70</v>
      </c>
      <c r="G63" s="31" t="s">
        <v>32</v>
      </c>
      <c r="H63" s="31" t="s">
        <v>52</v>
      </c>
      <c r="I63" s="31" t="s">
        <v>69</v>
      </c>
      <c r="J63" s="31" t="s">
        <v>53</v>
      </c>
      <c r="K63" s="31" t="s">
        <v>68</v>
      </c>
      <c r="L63" s="31"/>
      <c r="M63" s="31"/>
      <c r="N63" s="31"/>
      <c r="O63" s="31"/>
      <c r="P63" s="31"/>
      <c r="Q63" s="31" t="s">
        <v>59</v>
      </c>
      <c r="R63" s="31" t="s">
        <v>60</v>
      </c>
    </row>
    <row r="64" spans="1:18" ht="134.25" customHeight="1" x14ac:dyDescent="0.45">
      <c r="A64" s="31"/>
      <c r="B64" s="31"/>
      <c r="C64" s="36"/>
      <c r="D64" s="31"/>
      <c r="E64" s="31"/>
      <c r="F64" s="31"/>
      <c r="G64" s="31"/>
      <c r="H64" s="31"/>
      <c r="I64" s="31"/>
      <c r="J64" s="31"/>
      <c r="K64" s="29" t="s">
        <v>35</v>
      </c>
      <c r="L64" s="29" t="s">
        <v>55</v>
      </c>
      <c r="M64" s="29" t="s">
        <v>36</v>
      </c>
      <c r="N64" s="29" t="s">
        <v>56</v>
      </c>
      <c r="O64" s="29" t="s">
        <v>38</v>
      </c>
      <c r="P64" s="29" t="s">
        <v>67</v>
      </c>
      <c r="Q64" s="31"/>
      <c r="R64" s="31"/>
    </row>
    <row r="65" spans="1:18" x14ac:dyDescent="0.45">
      <c r="A65" s="31"/>
      <c r="B65" s="31"/>
      <c r="C65" s="36"/>
      <c r="D65" s="11" t="s">
        <v>0</v>
      </c>
      <c r="E65" s="11" t="s">
        <v>1</v>
      </c>
      <c r="F65" s="11" t="s">
        <v>2</v>
      </c>
      <c r="G65" s="11" t="s">
        <v>3</v>
      </c>
      <c r="H65" s="11" t="s">
        <v>4</v>
      </c>
      <c r="I65" s="11" t="s">
        <v>5</v>
      </c>
      <c r="J65" s="11" t="s">
        <v>6</v>
      </c>
      <c r="K65" s="11" t="s">
        <v>7</v>
      </c>
      <c r="L65" s="11" t="s">
        <v>8</v>
      </c>
      <c r="M65" s="11" t="s">
        <v>9</v>
      </c>
      <c r="N65" s="11" t="s">
        <v>10</v>
      </c>
      <c r="O65" s="11" t="s">
        <v>11</v>
      </c>
      <c r="P65" s="11" t="s">
        <v>12</v>
      </c>
      <c r="Q65" s="11" t="s">
        <v>13</v>
      </c>
      <c r="R65" s="11" t="s">
        <v>14</v>
      </c>
    </row>
    <row r="66" spans="1:18" ht="37.5" customHeight="1" x14ac:dyDescent="0.5">
      <c r="A66" s="6" t="s">
        <v>39</v>
      </c>
      <c r="B66" s="3" t="s">
        <v>15</v>
      </c>
      <c r="C66" s="2" t="s">
        <v>62</v>
      </c>
      <c r="D66" s="23">
        <f>SUM(D6,D26,D46)</f>
        <v>194</v>
      </c>
      <c r="E66" s="23">
        <f t="shared" ref="E66:R67" si="6">SUM(E6,E26,E46)</f>
        <v>167</v>
      </c>
      <c r="F66" s="23">
        <f t="shared" si="6"/>
        <v>28</v>
      </c>
      <c r="G66" s="23">
        <f t="shared" si="6"/>
        <v>47</v>
      </c>
      <c r="H66" s="23">
        <f t="shared" si="6"/>
        <v>57</v>
      </c>
      <c r="I66" s="23">
        <f t="shared" si="6"/>
        <v>45</v>
      </c>
      <c r="J66" s="23">
        <f t="shared" si="6"/>
        <v>13</v>
      </c>
      <c r="K66" s="23">
        <f t="shared" si="6"/>
        <v>28</v>
      </c>
      <c r="L66" s="23">
        <f t="shared" si="6"/>
        <v>4</v>
      </c>
      <c r="M66" s="23">
        <f t="shared" si="6"/>
        <v>10</v>
      </c>
      <c r="N66" s="23">
        <f t="shared" si="6"/>
        <v>0</v>
      </c>
      <c r="O66" s="23">
        <f t="shared" si="6"/>
        <v>16</v>
      </c>
      <c r="P66" s="23">
        <f t="shared" si="6"/>
        <v>58</v>
      </c>
      <c r="Q66" s="23">
        <f t="shared" si="6"/>
        <v>12</v>
      </c>
      <c r="R66" s="23">
        <f t="shared" si="6"/>
        <v>9</v>
      </c>
    </row>
    <row r="67" spans="1:18" ht="37.5" customHeight="1" x14ac:dyDescent="0.5">
      <c r="A67" s="6" t="s">
        <v>39</v>
      </c>
      <c r="B67" s="6" t="s">
        <v>65</v>
      </c>
      <c r="C67" s="5" t="s">
        <v>44</v>
      </c>
      <c r="D67" s="23">
        <f>SUM(D7,D27,D47)</f>
        <v>0</v>
      </c>
      <c r="E67" s="23">
        <f t="shared" si="6"/>
        <v>0</v>
      </c>
      <c r="F67" s="23">
        <f t="shared" si="6"/>
        <v>0</v>
      </c>
      <c r="G67" s="23">
        <f t="shared" si="6"/>
        <v>0</v>
      </c>
      <c r="H67" s="23">
        <f t="shared" si="6"/>
        <v>0</v>
      </c>
      <c r="I67" s="23">
        <f t="shared" si="6"/>
        <v>0</v>
      </c>
      <c r="J67" s="23">
        <f t="shared" si="6"/>
        <v>0</v>
      </c>
      <c r="K67" s="23">
        <f t="shared" si="6"/>
        <v>0</v>
      </c>
      <c r="L67" s="23">
        <f t="shared" si="6"/>
        <v>0</v>
      </c>
      <c r="M67" s="23">
        <f t="shared" si="6"/>
        <v>0</v>
      </c>
      <c r="N67" s="23">
        <f t="shared" si="6"/>
        <v>0</v>
      </c>
      <c r="O67" s="23">
        <f t="shared" si="6"/>
        <v>0</v>
      </c>
      <c r="P67" s="23">
        <f t="shared" si="6"/>
        <v>0</v>
      </c>
      <c r="Q67" s="23">
        <f t="shared" si="6"/>
        <v>0</v>
      </c>
      <c r="R67" s="23">
        <f t="shared" si="6"/>
        <v>0</v>
      </c>
    </row>
    <row r="68" spans="1:18" ht="52.5" customHeight="1" x14ac:dyDescent="0.5">
      <c r="A68" s="6" t="s">
        <v>39</v>
      </c>
      <c r="B68" s="3" t="s">
        <v>16</v>
      </c>
      <c r="C68" s="2" t="s">
        <v>45</v>
      </c>
      <c r="D68" s="23">
        <f t="shared" ref="D68:R79" si="7">SUM(D8,D28,D48)</f>
        <v>121</v>
      </c>
      <c r="E68" s="23">
        <f t="shared" si="7"/>
        <v>59</v>
      </c>
      <c r="F68" s="23">
        <f t="shared" si="7"/>
        <v>21</v>
      </c>
      <c r="G68" s="23">
        <f t="shared" si="7"/>
        <v>5</v>
      </c>
      <c r="H68" s="23">
        <f t="shared" si="7"/>
        <v>24</v>
      </c>
      <c r="I68" s="23">
        <f t="shared" si="7"/>
        <v>23</v>
      </c>
      <c r="J68" s="23">
        <f t="shared" si="7"/>
        <v>0</v>
      </c>
      <c r="K68" s="23">
        <f t="shared" si="7"/>
        <v>1</v>
      </c>
      <c r="L68" s="23">
        <f t="shared" si="7"/>
        <v>0</v>
      </c>
      <c r="M68" s="23">
        <f t="shared" si="7"/>
        <v>20</v>
      </c>
      <c r="N68" s="23">
        <f t="shared" si="7"/>
        <v>0</v>
      </c>
      <c r="O68" s="23">
        <f t="shared" si="7"/>
        <v>0</v>
      </c>
      <c r="P68" s="23">
        <f t="shared" si="7"/>
        <v>21</v>
      </c>
      <c r="Q68" s="23">
        <f t="shared" si="7"/>
        <v>0</v>
      </c>
      <c r="R68" s="23">
        <f t="shared" si="7"/>
        <v>1</v>
      </c>
    </row>
    <row r="69" spans="1:18" ht="37.5" customHeight="1" x14ac:dyDescent="0.5">
      <c r="A69" s="6" t="s">
        <v>39</v>
      </c>
      <c r="B69" s="3" t="s">
        <v>17</v>
      </c>
      <c r="C69" s="2" t="s">
        <v>63</v>
      </c>
      <c r="D69" s="23">
        <f t="shared" si="7"/>
        <v>10</v>
      </c>
      <c r="E69" s="23">
        <f t="shared" si="7"/>
        <v>10</v>
      </c>
      <c r="F69" s="23">
        <f t="shared" si="7"/>
        <v>2</v>
      </c>
      <c r="G69" s="23">
        <f t="shared" si="7"/>
        <v>0</v>
      </c>
      <c r="H69" s="23">
        <f t="shared" si="7"/>
        <v>5</v>
      </c>
      <c r="I69" s="23">
        <f t="shared" si="7"/>
        <v>5</v>
      </c>
      <c r="J69" s="23">
        <f t="shared" si="7"/>
        <v>0</v>
      </c>
      <c r="K69" s="23">
        <f t="shared" si="7"/>
        <v>0</v>
      </c>
      <c r="L69" s="23">
        <f t="shared" si="7"/>
        <v>0</v>
      </c>
      <c r="M69" s="23">
        <f t="shared" si="7"/>
        <v>3</v>
      </c>
      <c r="N69" s="23">
        <f t="shared" si="7"/>
        <v>0</v>
      </c>
      <c r="O69" s="23">
        <f t="shared" si="7"/>
        <v>0</v>
      </c>
      <c r="P69" s="23">
        <f t="shared" si="7"/>
        <v>3</v>
      </c>
      <c r="Q69" s="23">
        <f t="shared" si="7"/>
        <v>0</v>
      </c>
      <c r="R69" s="23">
        <f t="shared" si="7"/>
        <v>1</v>
      </c>
    </row>
    <row r="70" spans="1:18" ht="37.5" customHeight="1" x14ac:dyDescent="0.5">
      <c r="A70" s="6" t="s">
        <v>39</v>
      </c>
      <c r="B70" s="3" t="s">
        <v>18</v>
      </c>
      <c r="C70" s="2" t="s">
        <v>64</v>
      </c>
      <c r="D70" s="23">
        <f t="shared" si="7"/>
        <v>5036</v>
      </c>
      <c r="E70" s="23">
        <f t="shared" si="7"/>
        <v>3402</v>
      </c>
      <c r="F70" s="23">
        <f t="shared" si="7"/>
        <v>771</v>
      </c>
      <c r="G70" s="23">
        <f t="shared" si="7"/>
        <v>468</v>
      </c>
      <c r="H70" s="23">
        <f t="shared" si="7"/>
        <v>1712</v>
      </c>
      <c r="I70" s="23">
        <f t="shared" si="7"/>
        <v>1575</v>
      </c>
      <c r="J70" s="23">
        <f t="shared" si="7"/>
        <v>21</v>
      </c>
      <c r="K70" s="23">
        <f t="shared" si="7"/>
        <v>129</v>
      </c>
      <c r="L70" s="23">
        <f t="shared" si="7"/>
        <v>81</v>
      </c>
      <c r="M70" s="23">
        <f t="shared" si="7"/>
        <v>1186</v>
      </c>
      <c r="N70" s="23">
        <f t="shared" si="7"/>
        <v>5</v>
      </c>
      <c r="O70" s="23">
        <f t="shared" si="7"/>
        <v>1</v>
      </c>
      <c r="P70" s="23">
        <f t="shared" si="7"/>
        <v>1402</v>
      </c>
      <c r="Q70" s="23">
        <f t="shared" si="7"/>
        <v>60</v>
      </c>
      <c r="R70" s="23">
        <f t="shared" si="7"/>
        <v>20</v>
      </c>
    </row>
    <row r="71" spans="1:18" ht="37.5" customHeight="1" x14ac:dyDescent="0.5">
      <c r="A71" s="6" t="s">
        <v>42</v>
      </c>
      <c r="B71" s="3" t="s">
        <v>19</v>
      </c>
      <c r="C71" s="2" t="s">
        <v>40</v>
      </c>
      <c r="D71" s="23">
        <f t="shared" si="7"/>
        <v>95</v>
      </c>
      <c r="E71" s="23">
        <f t="shared" si="7"/>
        <v>118</v>
      </c>
      <c r="F71" s="23">
        <f t="shared" si="7"/>
        <v>11</v>
      </c>
      <c r="G71" s="23">
        <f t="shared" si="7"/>
        <v>32</v>
      </c>
      <c r="H71" s="23">
        <f t="shared" si="7"/>
        <v>29</v>
      </c>
      <c r="I71" s="23">
        <f t="shared" si="7"/>
        <v>25</v>
      </c>
      <c r="J71" s="23">
        <f t="shared" si="7"/>
        <v>3</v>
      </c>
      <c r="K71" s="23">
        <f t="shared" si="7"/>
        <v>23</v>
      </c>
      <c r="L71" s="23">
        <f t="shared" si="7"/>
        <v>1</v>
      </c>
      <c r="M71" s="23">
        <f t="shared" si="7"/>
        <v>0</v>
      </c>
      <c r="N71" s="23">
        <f t="shared" si="7"/>
        <v>0</v>
      </c>
      <c r="O71" s="23">
        <f t="shared" si="7"/>
        <v>0</v>
      </c>
      <c r="P71" s="23">
        <f t="shared" si="7"/>
        <v>24</v>
      </c>
      <c r="Q71" s="23">
        <f t="shared" si="7"/>
        <v>0</v>
      </c>
      <c r="R71" s="23">
        <f t="shared" si="7"/>
        <v>4</v>
      </c>
    </row>
    <row r="72" spans="1:18" ht="37.5" customHeight="1" x14ac:dyDescent="0.5">
      <c r="A72" s="6" t="s">
        <v>42</v>
      </c>
      <c r="B72" s="3" t="s">
        <v>20</v>
      </c>
      <c r="C72" s="2" t="s">
        <v>44</v>
      </c>
      <c r="D72" s="23">
        <f t="shared" si="7"/>
        <v>65</v>
      </c>
      <c r="E72" s="23">
        <f t="shared" si="7"/>
        <v>58</v>
      </c>
      <c r="F72" s="23">
        <f t="shared" si="7"/>
        <v>11</v>
      </c>
      <c r="G72" s="23">
        <f t="shared" si="7"/>
        <v>14</v>
      </c>
      <c r="H72" s="23">
        <f t="shared" si="7"/>
        <v>14</v>
      </c>
      <c r="I72" s="23">
        <f t="shared" si="7"/>
        <v>13</v>
      </c>
      <c r="J72" s="23">
        <f t="shared" si="7"/>
        <v>0</v>
      </c>
      <c r="K72" s="23">
        <f t="shared" si="7"/>
        <v>13</v>
      </c>
      <c r="L72" s="23">
        <f t="shared" si="7"/>
        <v>0</v>
      </c>
      <c r="M72" s="23">
        <f t="shared" si="7"/>
        <v>1</v>
      </c>
      <c r="N72" s="23">
        <f t="shared" si="7"/>
        <v>0</v>
      </c>
      <c r="O72" s="23">
        <f t="shared" si="7"/>
        <v>0</v>
      </c>
      <c r="P72" s="23">
        <f t="shared" si="7"/>
        <v>14</v>
      </c>
      <c r="Q72" s="23">
        <f t="shared" si="7"/>
        <v>3</v>
      </c>
      <c r="R72" s="23">
        <f t="shared" si="7"/>
        <v>0</v>
      </c>
    </row>
    <row r="73" spans="1:18" ht="55.5" customHeight="1" x14ac:dyDescent="0.5">
      <c r="A73" s="6" t="s">
        <v>42</v>
      </c>
      <c r="B73" s="3" t="s">
        <v>21</v>
      </c>
      <c r="C73" s="2" t="s">
        <v>45</v>
      </c>
      <c r="D73" s="23">
        <f t="shared" si="7"/>
        <v>135</v>
      </c>
      <c r="E73" s="23">
        <f t="shared" si="7"/>
        <v>78</v>
      </c>
      <c r="F73" s="23">
        <f t="shared" si="7"/>
        <v>7</v>
      </c>
      <c r="G73" s="23">
        <f t="shared" si="7"/>
        <v>22</v>
      </c>
      <c r="H73" s="23">
        <f t="shared" si="7"/>
        <v>18</v>
      </c>
      <c r="I73" s="23">
        <f t="shared" si="7"/>
        <v>17</v>
      </c>
      <c r="J73" s="23">
        <f t="shared" si="7"/>
        <v>0</v>
      </c>
      <c r="K73" s="23">
        <f t="shared" si="7"/>
        <v>0</v>
      </c>
      <c r="L73" s="23">
        <f t="shared" si="7"/>
        <v>0</v>
      </c>
      <c r="M73" s="23">
        <f t="shared" si="7"/>
        <v>13</v>
      </c>
      <c r="N73" s="23">
        <f t="shared" si="7"/>
        <v>0</v>
      </c>
      <c r="O73" s="23">
        <f t="shared" si="7"/>
        <v>0</v>
      </c>
      <c r="P73" s="23">
        <f t="shared" si="7"/>
        <v>13</v>
      </c>
      <c r="Q73" s="23">
        <f t="shared" si="7"/>
        <v>0</v>
      </c>
      <c r="R73" s="23">
        <f t="shared" si="7"/>
        <v>0</v>
      </c>
    </row>
    <row r="74" spans="1:18" ht="37.5" customHeight="1" x14ac:dyDescent="0.5">
      <c r="A74" s="6" t="s">
        <v>42</v>
      </c>
      <c r="B74" s="3" t="s">
        <v>22</v>
      </c>
      <c r="C74" s="2" t="s">
        <v>64</v>
      </c>
      <c r="D74" s="23">
        <f t="shared" si="7"/>
        <v>1428</v>
      </c>
      <c r="E74" s="23">
        <f t="shared" si="7"/>
        <v>1146</v>
      </c>
      <c r="F74" s="23">
        <f t="shared" si="7"/>
        <v>197</v>
      </c>
      <c r="G74" s="23">
        <f t="shared" si="7"/>
        <v>188</v>
      </c>
      <c r="H74" s="23">
        <f t="shared" si="7"/>
        <v>579</v>
      </c>
      <c r="I74" s="23">
        <f t="shared" si="7"/>
        <v>547</v>
      </c>
      <c r="J74" s="23">
        <f t="shared" si="7"/>
        <v>10</v>
      </c>
      <c r="K74" s="23">
        <f t="shared" si="7"/>
        <v>69</v>
      </c>
      <c r="L74" s="23">
        <f t="shared" si="7"/>
        <v>72</v>
      </c>
      <c r="M74" s="23">
        <f t="shared" si="7"/>
        <v>288</v>
      </c>
      <c r="N74" s="23">
        <f t="shared" si="7"/>
        <v>3</v>
      </c>
      <c r="O74" s="23">
        <f t="shared" si="7"/>
        <v>0</v>
      </c>
      <c r="P74" s="23">
        <f t="shared" si="7"/>
        <v>432</v>
      </c>
      <c r="Q74" s="23">
        <f t="shared" si="7"/>
        <v>15</v>
      </c>
      <c r="R74" s="23">
        <f t="shared" si="7"/>
        <v>18</v>
      </c>
    </row>
    <row r="75" spans="1:18" ht="37.5" customHeight="1" x14ac:dyDescent="0.5">
      <c r="A75" s="15" t="s">
        <v>43</v>
      </c>
      <c r="B75" s="15" t="s">
        <v>23</v>
      </c>
      <c r="C75" s="2" t="s">
        <v>62</v>
      </c>
      <c r="D75" s="23">
        <f t="shared" si="7"/>
        <v>7</v>
      </c>
      <c r="E75" s="23">
        <f t="shared" si="7"/>
        <v>12</v>
      </c>
      <c r="F75" s="23">
        <f t="shared" si="7"/>
        <v>0</v>
      </c>
      <c r="G75" s="23">
        <f t="shared" si="7"/>
        <v>2</v>
      </c>
      <c r="H75" s="23">
        <f t="shared" si="7"/>
        <v>6</v>
      </c>
      <c r="I75" s="23">
        <f t="shared" si="7"/>
        <v>6</v>
      </c>
      <c r="J75" s="23">
        <f t="shared" si="7"/>
        <v>0</v>
      </c>
      <c r="K75" s="23">
        <f t="shared" si="7"/>
        <v>6</v>
      </c>
      <c r="L75" s="23">
        <f t="shared" si="7"/>
        <v>0</v>
      </c>
      <c r="M75" s="23">
        <f t="shared" si="7"/>
        <v>0</v>
      </c>
      <c r="N75" s="23">
        <f t="shared" si="7"/>
        <v>0</v>
      </c>
      <c r="O75" s="23">
        <f t="shared" si="7"/>
        <v>0</v>
      </c>
      <c r="P75" s="23">
        <f t="shared" si="7"/>
        <v>6</v>
      </c>
      <c r="Q75" s="23">
        <f t="shared" si="7"/>
        <v>0</v>
      </c>
      <c r="R75" s="23">
        <f t="shared" si="7"/>
        <v>5</v>
      </c>
    </row>
    <row r="76" spans="1:18" ht="37.5" customHeight="1" x14ac:dyDescent="0.5">
      <c r="A76" s="6" t="s">
        <v>43</v>
      </c>
      <c r="B76" s="6" t="s">
        <v>61</v>
      </c>
      <c r="C76" s="7" t="s">
        <v>44</v>
      </c>
      <c r="D76" s="23">
        <f t="shared" si="7"/>
        <v>0</v>
      </c>
      <c r="E76" s="23">
        <f t="shared" si="7"/>
        <v>0</v>
      </c>
      <c r="F76" s="23">
        <f t="shared" si="7"/>
        <v>0</v>
      </c>
      <c r="G76" s="23">
        <f t="shared" si="7"/>
        <v>0</v>
      </c>
      <c r="H76" s="23">
        <f t="shared" si="7"/>
        <v>0</v>
      </c>
      <c r="I76" s="23">
        <f t="shared" si="7"/>
        <v>0</v>
      </c>
      <c r="J76" s="23">
        <f t="shared" si="7"/>
        <v>0</v>
      </c>
      <c r="K76" s="23">
        <f t="shared" si="7"/>
        <v>0</v>
      </c>
      <c r="L76" s="23">
        <f t="shared" si="7"/>
        <v>0</v>
      </c>
      <c r="M76" s="23">
        <f t="shared" si="7"/>
        <v>0</v>
      </c>
      <c r="N76" s="23">
        <f t="shared" si="7"/>
        <v>0</v>
      </c>
      <c r="O76" s="23">
        <f t="shared" si="7"/>
        <v>0</v>
      </c>
      <c r="P76" s="23">
        <f t="shared" si="7"/>
        <v>0</v>
      </c>
      <c r="Q76" s="23">
        <f t="shared" si="7"/>
        <v>0</v>
      </c>
      <c r="R76" s="23">
        <f t="shared" si="7"/>
        <v>0</v>
      </c>
    </row>
    <row r="77" spans="1:18" ht="51" customHeight="1" x14ac:dyDescent="0.5">
      <c r="A77" s="15" t="s">
        <v>43</v>
      </c>
      <c r="B77" s="15" t="s">
        <v>24</v>
      </c>
      <c r="C77" s="2" t="s">
        <v>48</v>
      </c>
      <c r="D77" s="23">
        <f t="shared" si="7"/>
        <v>15</v>
      </c>
      <c r="E77" s="23">
        <f t="shared" si="7"/>
        <v>21</v>
      </c>
      <c r="F77" s="23">
        <f t="shared" si="7"/>
        <v>0</v>
      </c>
      <c r="G77" s="23">
        <f t="shared" si="7"/>
        <v>8</v>
      </c>
      <c r="H77" s="23">
        <f t="shared" si="7"/>
        <v>3</v>
      </c>
      <c r="I77" s="23">
        <f t="shared" si="7"/>
        <v>3</v>
      </c>
      <c r="J77" s="23">
        <f t="shared" si="7"/>
        <v>0</v>
      </c>
      <c r="K77" s="23">
        <f t="shared" si="7"/>
        <v>1</v>
      </c>
      <c r="L77" s="23">
        <f t="shared" si="7"/>
        <v>0</v>
      </c>
      <c r="M77" s="23">
        <f t="shared" si="7"/>
        <v>2</v>
      </c>
      <c r="N77" s="23">
        <f t="shared" si="7"/>
        <v>0</v>
      </c>
      <c r="O77" s="23">
        <f t="shared" si="7"/>
        <v>0</v>
      </c>
      <c r="P77" s="23">
        <f t="shared" si="7"/>
        <v>3</v>
      </c>
      <c r="Q77" s="23">
        <f t="shared" si="7"/>
        <v>0</v>
      </c>
      <c r="R77" s="23">
        <f t="shared" si="7"/>
        <v>0</v>
      </c>
    </row>
    <row r="78" spans="1:18" ht="37.5" customHeight="1" x14ac:dyDescent="0.5">
      <c r="A78" s="15" t="s">
        <v>43</v>
      </c>
      <c r="B78" s="15" t="s">
        <v>25</v>
      </c>
      <c r="C78" s="2" t="s">
        <v>64</v>
      </c>
      <c r="D78" s="23">
        <f t="shared" si="7"/>
        <v>62</v>
      </c>
      <c r="E78" s="23">
        <f t="shared" si="7"/>
        <v>94</v>
      </c>
      <c r="F78" s="23">
        <f t="shared" si="7"/>
        <v>0</v>
      </c>
      <c r="G78" s="23">
        <f t="shared" si="7"/>
        <v>7</v>
      </c>
      <c r="H78" s="23">
        <f t="shared" si="7"/>
        <v>53</v>
      </c>
      <c r="I78" s="23">
        <f t="shared" si="7"/>
        <v>54</v>
      </c>
      <c r="J78" s="23">
        <f t="shared" si="7"/>
        <v>0</v>
      </c>
      <c r="K78" s="23">
        <f t="shared" si="7"/>
        <v>12</v>
      </c>
      <c r="L78" s="23">
        <f t="shared" si="7"/>
        <v>5</v>
      </c>
      <c r="M78" s="23">
        <f t="shared" si="7"/>
        <v>49</v>
      </c>
      <c r="N78" s="23">
        <f t="shared" si="7"/>
        <v>0</v>
      </c>
      <c r="O78" s="23">
        <f t="shared" si="7"/>
        <v>0</v>
      </c>
      <c r="P78" s="23">
        <f t="shared" si="7"/>
        <v>66</v>
      </c>
      <c r="Q78" s="23">
        <f t="shared" si="7"/>
        <v>0</v>
      </c>
      <c r="R78" s="23">
        <f t="shared" si="7"/>
        <v>11</v>
      </c>
    </row>
    <row r="79" spans="1:18" ht="37.5" customHeight="1" x14ac:dyDescent="0.5">
      <c r="A79" s="32" t="s">
        <v>49</v>
      </c>
      <c r="B79" s="33"/>
      <c r="C79" s="34"/>
      <c r="D79" s="23">
        <f t="shared" si="7"/>
        <v>0</v>
      </c>
      <c r="E79" s="23">
        <f t="shared" si="7"/>
        <v>0</v>
      </c>
      <c r="F79" s="23">
        <f t="shared" si="7"/>
        <v>0</v>
      </c>
      <c r="G79" s="23">
        <f t="shared" si="7"/>
        <v>0</v>
      </c>
      <c r="H79" s="23">
        <f t="shared" si="7"/>
        <v>0</v>
      </c>
      <c r="I79" s="23">
        <f t="shared" si="7"/>
        <v>0</v>
      </c>
      <c r="J79" s="23">
        <f t="shared" si="7"/>
        <v>0</v>
      </c>
      <c r="K79" s="23">
        <f t="shared" si="7"/>
        <v>0</v>
      </c>
      <c r="L79" s="23">
        <f t="shared" si="7"/>
        <v>0</v>
      </c>
      <c r="M79" s="23">
        <f t="shared" si="7"/>
        <v>0</v>
      </c>
      <c r="N79" s="23">
        <f t="shared" si="7"/>
        <v>0</v>
      </c>
      <c r="O79" s="23">
        <f t="shared" si="7"/>
        <v>0</v>
      </c>
      <c r="P79" s="23">
        <f t="shared" si="7"/>
        <v>0</v>
      </c>
      <c r="Q79" s="23">
        <f t="shared" si="7"/>
        <v>0</v>
      </c>
      <c r="R79" s="23">
        <f t="shared" si="7"/>
        <v>0</v>
      </c>
    </row>
    <row r="80" spans="1:18" ht="37.5" customHeight="1" x14ac:dyDescent="0.5">
      <c r="A80" s="35" t="s">
        <v>50</v>
      </c>
      <c r="B80" s="35"/>
      <c r="C80" s="35"/>
      <c r="D80" s="26">
        <f>SUM(D66:D79)</f>
        <v>7168</v>
      </c>
      <c r="E80" s="26">
        <f t="shared" ref="E80:R80" si="8">SUM(E66:E79)</f>
        <v>5165</v>
      </c>
      <c r="F80" s="26">
        <f t="shared" si="8"/>
        <v>1048</v>
      </c>
      <c r="G80" s="26">
        <f t="shared" si="8"/>
        <v>793</v>
      </c>
      <c r="H80" s="26">
        <f t="shared" si="8"/>
        <v>2500</v>
      </c>
      <c r="I80" s="26">
        <f t="shared" si="8"/>
        <v>2313</v>
      </c>
      <c r="J80" s="26">
        <f t="shared" si="8"/>
        <v>47</v>
      </c>
      <c r="K80" s="26">
        <f t="shared" si="8"/>
        <v>282</v>
      </c>
      <c r="L80" s="26">
        <f t="shared" si="8"/>
        <v>163</v>
      </c>
      <c r="M80" s="26">
        <f t="shared" si="8"/>
        <v>1572</v>
      </c>
      <c r="N80" s="26">
        <f t="shared" si="8"/>
        <v>8</v>
      </c>
      <c r="O80" s="26">
        <f t="shared" si="8"/>
        <v>17</v>
      </c>
      <c r="P80" s="26">
        <f t="shared" si="8"/>
        <v>2042</v>
      </c>
      <c r="Q80" s="26">
        <f t="shared" si="8"/>
        <v>90</v>
      </c>
      <c r="R80" s="26">
        <f t="shared" si="8"/>
        <v>69</v>
      </c>
    </row>
  </sheetData>
  <mergeCells count="64">
    <mergeCell ref="A19:C19"/>
    <mergeCell ref="A1:R1"/>
    <mergeCell ref="A2:B2"/>
    <mergeCell ref="A3:A5"/>
    <mergeCell ref="B3:B5"/>
    <mergeCell ref="C3:C5"/>
    <mergeCell ref="D3:D4"/>
    <mergeCell ref="E3:E4"/>
    <mergeCell ref="F3:F4"/>
    <mergeCell ref="G3:G4"/>
    <mergeCell ref="H3:H4"/>
    <mergeCell ref="I3:I4"/>
    <mergeCell ref="J3:J4"/>
    <mergeCell ref="K3:P3"/>
    <mergeCell ref="Q3:Q4"/>
    <mergeCell ref="R3:R4"/>
    <mergeCell ref="A20:C20"/>
    <mergeCell ref="A22:B22"/>
    <mergeCell ref="A23:A25"/>
    <mergeCell ref="B23:B25"/>
    <mergeCell ref="C23:C25"/>
    <mergeCell ref="A42:B42"/>
    <mergeCell ref="E23:E24"/>
    <mergeCell ref="F23:F24"/>
    <mergeCell ref="G23:G24"/>
    <mergeCell ref="H23:H24"/>
    <mergeCell ref="D23:D24"/>
    <mergeCell ref="K23:P23"/>
    <mergeCell ref="Q23:Q24"/>
    <mergeCell ref="R23:R24"/>
    <mergeCell ref="A39:C39"/>
    <mergeCell ref="A40:C40"/>
    <mergeCell ref="I23:I24"/>
    <mergeCell ref="J23:J24"/>
    <mergeCell ref="B43:B45"/>
    <mergeCell ref="C43:C45"/>
    <mergeCell ref="D43:D44"/>
    <mergeCell ref="E43:E44"/>
    <mergeCell ref="F43:F44"/>
    <mergeCell ref="R43:R44"/>
    <mergeCell ref="A59:C59"/>
    <mergeCell ref="A60:C60"/>
    <mergeCell ref="A63:A65"/>
    <mergeCell ref="B63:B65"/>
    <mergeCell ref="C63:C65"/>
    <mergeCell ref="D63:D64"/>
    <mergeCell ref="E63:E64"/>
    <mergeCell ref="F63:F64"/>
    <mergeCell ref="G43:G44"/>
    <mergeCell ref="H43:H44"/>
    <mergeCell ref="I43:I44"/>
    <mergeCell ref="J43:J44"/>
    <mergeCell ref="K43:P43"/>
    <mergeCell ref="Q43:Q44"/>
    <mergeCell ref="A43:A45"/>
    <mergeCell ref="R63:R64"/>
    <mergeCell ref="A79:C79"/>
    <mergeCell ref="A80:C80"/>
    <mergeCell ref="G63:G64"/>
    <mergeCell ref="H63:H64"/>
    <mergeCell ref="I63:I64"/>
    <mergeCell ref="J63:J64"/>
    <mergeCell ref="K63:P63"/>
    <mergeCell ref="Q63:Q64"/>
  </mergeCells>
  <pageMargins left="0.70866141732283472" right="0.70866141732283472" top="0.74803149606299213" bottom="0.74803149606299213" header="0.31496062992125984" footer="0.31496062992125984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3C51BB8F9654FB8068485B2E4975B" ma:contentTypeVersion="0" ma:contentTypeDescription="Create a new document." ma:contentTypeScope="" ma:versionID="371fee0c83013c8789f0de8e853b19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2ACAC1-8B7C-42E8-A3C0-5BD3311C0A01}"/>
</file>

<file path=customXml/itemProps2.xml><?xml version="1.0" encoding="utf-8"?>
<ds:datastoreItem xmlns:ds="http://schemas.openxmlformats.org/officeDocument/2006/customXml" ds:itemID="{37072C6A-3C0F-4E24-8FA4-70EC4C680D92}"/>
</file>

<file path=customXml/itemProps3.xml><?xml version="1.0" encoding="utf-8"?>
<ds:datastoreItem xmlns:ds="http://schemas.openxmlformats.org/officeDocument/2006/customXml" ds:itemID="{523F2221-B962-4581-A637-453F0499F3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Pravosudje</dc:creator>
  <cp:lastModifiedBy>Helen Brown</cp:lastModifiedBy>
  <cp:lastPrinted>2014-05-16T09:00:59Z</cp:lastPrinted>
  <dcterms:created xsi:type="dcterms:W3CDTF">2014-05-13T12:28:49Z</dcterms:created>
  <dcterms:modified xsi:type="dcterms:W3CDTF">2016-04-05T19:48:56Z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0x01010022B3C51BB8F9654FB8068485B2E4975B</vt:lpwstr>
  </property>
</Properties>
</file>