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0730" windowHeight="9975"/>
  </bookViews>
  <sheets>
    <sheet name="2010" sheetId="6" r:id="rId1"/>
    <sheet name="2011" sheetId="7" r:id="rId2"/>
    <sheet name="2012" sheetId="8" r:id="rId3"/>
    <sheet name="2013" sheetId="9" r:id="rId4"/>
    <sheet name="2014" sheetId="10" r:id="rId5"/>
    <sheet name="2015" sheetId="1" r:id="rId6"/>
    <sheet name="2016" sheetId="2" r:id="rId7"/>
    <sheet name="2017" sheetId="3" r:id="rId8"/>
    <sheet name="2018" sheetId="4" r:id="rId9"/>
    <sheet name="2019" sheetId="11" r:id="rId10"/>
    <sheet name="2020" sheetId="13" r:id="rId11"/>
    <sheet name="2021" sheetId="14" r:id="rId12"/>
    <sheet name="SEM I 2022" sheetId="15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xlnm.Print_Titles" localSheetId="0">'2010'!$A:$C</definedName>
    <definedName name="_xlnm.Print_Titles" localSheetId="1">'2011'!$A:$C</definedName>
    <definedName name="_xlnm.Print_Titles" localSheetId="2">'2012'!$A:$C</definedName>
    <definedName name="_xlnm.Print_Titles" localSheetId="3">'2013'!$A:$C</definedName>
    <definedName name="_xlnm.Print_Titles" localSheetId="4">'2014'!$A:$C</definedName>
    <definedName name="_xlnm.Print_Titles" localSheetId="5">'2015'!$A:$C</definedName>
    <definedName name="_xlnm.Print_Titles" localSheetId="6">'2016'!$A:$C</definedName>
    <definedName name="_xlnm.Print_Titles" localSheetId="7">'2017'!$A:$C</definedName>
    <definedName name="_xlnm.Print_Titles" localSheetId="8">'2018'!$A:$C</definedName>
    <definedName name="_xlnm.Print_Titles" localSheetId="9">'2019'!$A:$C</definedName>
    <definedName name="_xlnm.Print_Area" localSheetId="0">'2010'!$A$1:$AI$57</definedName>
    <definedName name="_xlnm.Print_Area" localSheetId="1">'2011'!$A$1:$AI$57</definedName>
    <definedName name="_xlnm.Print_Area" localSheetId="2">'2012'!$A$1:$AI$57</definedName>
    <definedName name="_xlnm.Print_Area" localSheetId="3">'2013'!$A$1:$AI$57</definedName>
    <definedName name="_xlnm.Print_Area" localSheetId="4">'2014'!$A$1:$AI$55</definedName>
    <definedName name="_xlnm.Print_Area" localSheetId="5">'2015'!$A$1:$AI$55</definedName>
    <definedName name="_xlnm.Print_Area" localSheetId="6">'2016'!$A$1:$AI$55</definedName>
    <definedName name="_xlnm.Print_Area" localSheetId="7">'2017'!$A$1:$AI$55</definedName>
    <definedName name="_xlnm.Print_Area" localSheetId="8">'2018'!$A$1:$AK$55</definedName>
    <definedName name="_xlnm.Print_Area" localSheetId="9">'2019'!$A$1:$AK$55</definedName>
    <definedName name="_xlnm.Print_Area">[1]JUDETE!$A$1:$E$45</definedName>
  </definedNames>
  <calcPr calcId="145621"/>
</workbook>
</file>

<file path=xl/calcChain.xml><?xml version="1.0" encoding="utf-8"?>
<calcChain xmlns="http://schemas.openxmlformats.org/spreadsheetml/2006/main">
  <c r="AI7" i="15" l="1"/>
  <c r="AJ7" i="15"/>
  <c r="AK7" i="15"/>
  <c r="AL7" i="15"/>
  <c r="AM7" i="15"/>
  <c r="AN7" i="15"/>
  <c r="AO7" i="15"/>
  <c r="AP7" i="15"/>
  <c r="AQ7" i="15"/>
  <c r="AR7" i="15"/>
  <c r="X7" i="15"/>
  <c r="Y7" i="15"/>
  <c r="Z7" i="15"/>
  <c r="W7" i="15"/>
  <c r="S7" i="15"/>
  <c r="T7" i="15"/>
  <c r="U7" i="15"/>
  <c r="V7" i="15"/>
  <c r="AK9" i="13" l="1"/>
  <c r="AJ9" i="13"/>
  <c r="AI9" i="13"/>
  <c r="AH9" i="13"/>
  <c r="AG9" i="13"/>
  <c r="AF9" i="13"/>
  <c r="AE9" i="13"/>
  <c r="AD9" i="13"/>
  <c r="AC9" i="13"/>
  <c r="AB9" i="13"/>
  <c r="AA9" i="13"/>
  <c r="Z9" i="13"/>
  <c r="Y9" i="13"/>
  <c r="X9" i="13"/>
  <c r="W9" i="13"/>
  <c r="V9" i="13"/>
  <c r="U9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D9" i="13"/>
  <c r="C9" i="13"/>
  <c r="AA51" i="14" l="1"/>
  <c r="AA50" i="14"/>
  <c r="AA49" i="14"/>
  <c r="AA48" i="14"/>
  <c r="AA47" i="14"/>
  <c r="AA46" i="14"/>
  <c r="AA45" i="14"/>
  <c r="AA44" i="14"/>
  <c r="AA43" i="14"/>
  <c r="AA42" i="14"/>
  <c r="AA41" i="14"/>
  <c r="AA40" i="14"/>
  <c r="AA39" i="14"/>
  <c r="AA38" i="14"/>
  <c r="AA37" i="14"/>
  <c r="AA36" i="14"/>
  <c r="AA35" i="14"/>
  <c r="AA34" i="14"/>
  <c r="AA33" i="14"/>
  <c r="AA32" i="14"/>
  <c r="AA31" i="14"/>
  <c r="AA30" i="14"/>
  <c r="AA29" i="14"/>
  <c r="AA28" i="14"/>
  <c r="AA27" i="14"/>
  <c r="AA26" i="14"/>
  <c r="AA25" i="14"/>
  <c r="AA24" i="14"/>
  <c r="AA23" i="14"/>
  <c r="AA22" i="14"/>
  <c r="AA21" i="14"/>
  <c r="AA20" i="14"/>
  <c r="AA19" i="14"/>
  <c r="AA18" i="14"/>
  <c r="AA17" i="14"/>
  <c r="AA16" i="14"/>
  <c r="AA15" i="14"/>
  <c r="AA14" i="14"/>
  <c r="AA13" i="14"/>
  <c r="AA9" i="14" s="1"/>
  <c r="AA12" i="14"/>
  <c r="AA11" i="14"/>
  <c r="AA10" i="14"/>
  <c r="AP9" i="14"/>
  <c r="AO9" i="14"/>
  <c r="AN9" i="14"/>
  <c r="AM9" i="14"/>
  <c r="AL9" i="14"/>
  <c r="AK9" i="14"/>
  <c r="AJ9" i="14"/>
  <c r="AI9" i="14"/>
  <c r="AH9" i="14"/>
  <c r="AG9" i="14"/>
  <c r="AF9" i="14"/>
  <c r="AE9" i="14"/>
  <c r="AD9" i="14"/>
  <c r="AC9" i="14"/>
  <c r="AB9" i="14"/>
  <c r="Z9" i="14"/>
  <c r="Y9" i="14"/>
  <c r="X9" i="14"/>
  <c r="W9" i="14"/>
  <c r="V9" i="14"/>
  <c r="U9" i="14"/>
  <c r="T9" i="14"/>
  <c r="S9" i="14"/>
  <c r="R9" i="14"/>
  <c r="Q9" i="14"/>
  <c r="P9" i="14"/>
  <c r="O9" i="14"/>
  <c r="N9" i="14"/>
  <c r="M9" i="14"/>
  <c r="L9" i="14"/>
  <c r="K9" i="14"/>
  <c r="J9" i="14"/>
  <c r="I9" i="14"/>
  <c r="H9" i="14"/>
  <c r="G9" i="14"/>
  <c r="F9" i="14"/>
  <c r="E9" i="14"/>
  <c r="D9" i="14"/>
  <c r="C9" i="14"/>
  <c r="AU7" i="15" l="1"/>
  <c r="AT7" i="15"/>
  <c r="AS7" i="15"/>
  <c r="AH7" i="15"/>
  <c r="AG7" i="15"/>
  <c r="AF7" i="15"/>
  <c r="AE7" i="15"/>
  <c r="AD7" i="15"/>
  <c r="AC7" i="15"/>
  <c r="AB7" i="15"/>
  <c r="AA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AK51" i="11" l="1"/>
  <c r="AJ51" i="11"/>
  <c r="AI51" i="11"/>
  <c r="AH51" i="11"/>
  <c r="AG51" i="11"/>
  <c r="AF51" i="11"/>
  <c r="AE51" i="11"/>
  <c r="AD51" i="11"/>
  <c r="AC51" i="11"/>
  <c r="AB51" i="11"/>
  <c r="AA51" i="11"/>
  <c r="Z51" i="11"/>
  <c r="Y51" i="11"/>
  <c r="X51" i="11"/>
  <c r="W51" i="11"/>
  <c r="V51" i="11"/>
  <c r="U51" i="11"/>
  <c r="T51" i="11"/>
  <c r="S51" i="11"/>
  <c r="R51" i="11"/>
  <c r="Q51" i="11"/>
  <c r="P51" i="11"/>
  <c r="O51" i="11"/>
  <c r="N51" i="11"/>
  <c r="M51" i="11"/>
  <c r="L51" i="11"/>
  <c r="K51" i="11"/>
  <c r="J51" i="11"/>
  <c r="I51" i="11"/>
  <c r="H51" i="11"/>
  <c r="G51" i="11"/>
  <c r="F51" i="11"/>
  <c r="E51" i="11"/>
  <c r="D51" i="11"/>
  <c r="C51" i="11"/>
  <c r="AK50" i="11"/>
  <c r="AJ50" i="11"/>
  <c r="AI50" i="11"/>
  <c r="AH50" i="11"/>
  <c r="AG50" i="11"/>
  <c r="AF50" i="11"/>
  <c r="AE50" i="11"/>
  <c r="AD50" i="11"/>
  <c r="AC50" i="11"/>
  <c r="AB50" i="11"/>
  <c r="AA50" i="11"/>
  <c r="Z50" i="11"/>
  <c r="Y50" i="11"/>
  <c r="X50" i="11"/>
  <c r="W50" i="11"/>
  <c r="V50" i="11"/>
  <c r="U50" i="11"/>
  <c r="T50" i="11"/>
  <c r="S50" i="11"/>
  <c r="R50" i="11"/>
  <c r="Q50" i="11"/>
  <c r="P50" i="11"/>
  <c r="O50" i="11"/>
  <c r="N50" i="11"/>
  <c r="M50" i="11"/>
  <c r="L50" i="11"/>
  <c r="K50" i="11"/>
  <c r="J50" i="11"/>
  <c r="I50" i="11"/>
  <c r="H50" i="11"/>
  <c r="G50" i="11"/>
  <c r="F50" i="11"/>
  <c r="E50" i="11"/>
  <c r="D50" i="11"/>
  <c r="C50" i="11" s="1"/>
  <c r="AK49" i="11"/>
  <c r="AJ49" i="11"/>
  <c r="AI49" i="11"/>
  <c r="AH49" i="11"/>
  <c r="AG49" i="11"/>
  <c r="AF49" i="11"/>
  <c r="AE49" i="11"/>
  <c r="AD49" i="11"/>
  <c r="AC49" i="11"/>
  <c r="AB49" i="11"/>
  <c r="AA49" i="11"/>
  <c r="Z49" i="11"/>
  <c r="Y49" i="11"/>
  <c r="X49" i="11"/>
  <c r="W49" i="11"/>
  <c r="V49" i="11"/>
  <c r="U49" i="11"/>
  <c r="T49" i="11"/>
  <c r="S49" i="11"/>
  <c r="R49" i="11"/>
  <c r="Q49" i="11"/>
  <c r="P49" i="11"/>
  <c r="O49" i="11"/>
  <c r="N49" i="11"/>
  <c r="M49" i="11"/>
  <c r="L49" i="11"/>
  <c r="K49" i="11"/>
  <c r="J49" i="11"/>
  <c r="I49" i="11"/>
  <c r="H49" i="11"/>
  <c r="G49" i="11"/>
  <c r="F49" i="11"/>
  <c r="E49" i="11"/>
  <c r="D49" i="11"/>
  <c r="C49" i="11" s="1"/>
  <c r="AK48" i="11"/>
  <c r="AJ48" i="11"/>
  <c r="AI48" i="11"/>
  <c r="AH48" i="11"/>
  <c r="AG48" i="11"/>
  <c r="AF48" i="11"/>
  <c r="AE48" i="11"/>
  <c r="AD48" i="11"/>
  <c r="AC48" i="11"/>
  <c r="AB48" i="11"/>
  <c r="AA48" i="11"/>
  <c r="Z48" i="11"/>
  <c r="Y48" i="11"/>
  <c r="X48" i="11"/>
  <c r="W48" i="11"/>
  <c r="V48" i="11"/>
  <c r="U48" i="11"/>
  <c r="T48" i="11"/>
  <c r="S48" i="11"/>
  <c r="R48" i="11"/>
  <c r="Q48" i="11"/>
  <c r="P48" i="11"/>
  <c r="O48" i="11"/>
  <c r="N48" i="11"/>
  <c r="M48" i="11"/>
  <c r="L48" i="11"/>
  <c r="K48" i="11"/>
  <c r="J48" i="11"/>
  <c r="I48" i="11"/>
  <c r="H48" i="11"/>
  <c r="G48" i="11"/>
  <c r="F48" i="11"/>
  <c r="E48" i="11"/>
  <c r="D48" i="11"/>
  <c r="C48" i="11" s="1"/>
  <c r="AK47" i="11"/>
  <c r="AJ47" i="11"/>
  <c r="AI47" i="11"/>
  <c r="AH47" i="11"/>
  <c r="AG47" i="11"/>
  <c r="AF47" i="11"/>
  <c r="AE47" i="11"/>
  <c r="AD47" i="11"/>
  <c r="AC47" i="11"/>
  <c r="AB47" i="11"/>
  <c r="AA47" i="11"/>
  <c r="Z47" i="11"/>
  <c r="Y47" i="11"/>
  <c r="X47" i="11"/>
  <c r="W47" i="11"/>
  <c r="V47" i="11"/>
  <c r="U47" i="11"/>
  <c r="T47" i="11"/>
  <c r="S47" i="11"/>
  <c r="R47" i="11"/>
  <c r="Q47" i="11"/>
  <c r="P47" i="11"/>
  <c r="O47" i="11"/>
  <c r="N47" i="11"/>
  <c r="M47" i="11"/>
  <c r="L47" i="11"/>
  <c r="K47" i="11"/>
  <c r="J47" i="11"/>
  <c r="I47" i="11"/>
  <c r="H47" i="11"/>
  <c r="G47" i="11"/>
  <c r="F47" i="11"/>
  <c r="E47" i="11"/>
  <c r="D47" i="11"/>
  <c r="AK46" i="11"/>
  <c r="AJ46" i="11"/>
  <c r="AI46" i="11"/>
  <c r="AH46" i="11"/>
  <c r="AG46" i="11"/>
  <c r="AF46" i="11"/>
  <c r="AE46" i="11"/>
  <c r="AD46" i="11"/>
  <c r="AC46" i="11"/>
  <c r="AB46" i="11"/>
  <c r="AA46" i="11"/>
  <c r="Z46" i="11"/>
  <c r="Y46" i="11"/>
  <c r="X46" i="11"/>
  <c r="W46" i="11"/>
  <c r="V46" i="11"/>
  <c r="U46" i="11"/>
  <c r="T46" i="11"/>
  <c r="S46" i="11"/>
  <c r="R46" i="11"/>
  <c r="Q46" i="11"/>
  <c r="P46" i="11"/>
  <c r="O46" i="11"/>
  <c r="N46" i="11"/>
  <c r="M46" i="11"/>
  <c r="L46" i="11"/>
  <c r="K46" i="11"/>
  <c r="J46" i="11"/>
  <c r="I46" i="11"/>
  <c r="H46" i="11"/>
  <c r="G46" i="11"/>
  <c r="F46" i="11"/>
  <c r="E46" i="11"/>
  <c r="D46" i="11"/>
  <c r="C46" i="11"/>
  <c r="AK45" i="11"/>
  <c r="AJ45" i="11"/>
  <c r="AI45" i="11"/>
  <c r="AH45" i="11"/>
  <c r="AG45" i="11"/>
  <c r="AF45" i="11"/>
  <c r="AE45" i="11"/>
  <c r="AD45" i="11"/>
  <c r="AC45" i="11"/>
  <c r="AB45" i="11"/>
  <c r="AA45" i="11"/>
  <c r="Z45" i="11"/>
  <c r="Y45" i="11"/>
  <c r="X45" i="11"/>
  <c r="W45" i="11"/>
  <c r="V45" i="11"/>
  <c r="U45" i="11"/>
  <c r="T45" i="11"/>
  <c r="S45" i="11"/>
  <c r="R45" i="11"/>
  <c r="Q45" i="11"/>
  <c r="P45" i="11"/>
  <c r="O45" i="11"/>
  <c r="N45" i="11"/>
  <c r="M45" i="11"/>
  <c r="L45" i="11"/>
  <c r="K45" i="11"/>
  <c r="J45" i="11"/>
  <c r="I45" i="11"/>
  <c r="H45" i="11"/>
  <c r="G45" i="11"/>
  <c r="F45" i="11"/>
  <c r="E45" i="11"/>
  <c r="D45" i="11"/>
  <c r="AK44" i="11"/>
  <c r="AJ44" i="11"/>
  <c r="AI44" i="11"/>
  <c r="AH44" i="11"/>
  <c r="AG44" i="11"/>
  <c r="AF44" i="11"/>
  <c r="AE44" i="11"/>
  <c r="AD44" i="11"/>
  <c r="AC44" i="11"/>
  <c r="AB44" i="11"/>
  <c r="AA44" i="11"/>
  <c r="Z44" i="11"/>
  <c r="Y44" i="11"/>
  <c r="X44" i="11"/>
  <c r="W44" i="11"/>
  <c r="V44" i="11"/>
  <c r="U44" i="11"/>
  <c r="T44" i="11"/>
  <c r="S44" i="11"/>
  <c r="R44" i="11"/>
  <c r="Q44" i="11"/>
  <c r="P44" i="11"/>
  <c r="O44" i="11"/>
  <c r="N44" i="11"/>
  <c r="M44" i="11"/>
  <c r="L44" i="11"/>
  <c r="K44" i="11"/>
  <c r="J44" i="11"/>
  <c r="I44" i="11"/>
  <c r="H44" i="11"/>
  <c r="G44" i="11"/>
  <c r="F44" i="11"/>
  <c r="E44" i="11"/>
  <c r="D44" i="11"/>
  <c r="AK43" i="11"/>
  <c r="AJ43" i="11"/>
  <c r="AI43" i="11"/>
  <c r="AH43" i="11"/>
  <c r="AG43" i="11"/>
  <c r="AF43" i="11"/>
  <c r="AE43" i="11"/>
  <c r="AD43" i="11"/>
  <c r="AC43" i="11"/>
  <c r="AB43" i="11"/>
  <c r="AA43" i="11"/>
  <c r="Z43" i="11"/>
  <c r="Y43" i="11"/>
  <c r="X43" i="11"/>
  <c r="W43" i="11"/>
  <c r="V43" i="11"/>
  <c r="U43" i="11"/>
  <c r="T43" i="11"/>
  <c r="S43" i="11"/>
  <c r="R43" i="11"/>
  <c r="Q43" i="11"/>
  <c r="P43" i="11"/>
  <c r="O43" i="11"/>
  <c r="N43" i="11"/>
  <c r="M43" i="11"/>
  <c r="L43" i="11"/>
  <c r="K43" i="11"/>
  <c r="J43" i="11"/>
  <c r="I43" i="11"/>
  <c r="H43" i="11"/>
  <c r="G43" i="11"/>
  <c r="F43" i="11"/>
  <c r="E43" i="11"/>
  <c r="D43" i="11"/>
  <c r="AK42" i="11"/>
  <c r="AJ42" i="11"/>
  <c r="AI42" i="11"/>
  <c r="AH42" i="11"/>
  <c r="AG42" i="11"/>
  <c r="AF42" i="11"/>
  <c r="AE42" i="11"/>
  <c r="AD42" i="11"/>
  <c r="AC42" i="11"/>
  <c r="AB42" i="11"/>
  <c r="AA42" i="11"/>
  <c r="Z42" i="11"/>
  <c r="Y42" i="11"/>
  <c r="X42" i="11"/>
  <c r="W42" i="11"/>
  <c r="V42" i="11"/>
  <c r="U42" i="11"/>
  <c r="T42" i="11"/>
  <c r="S42" i="11"/>
  <c r="R42" i="11"/>
  <c r="Q42" i="11"/>
  <c r="P42" i="11"/>
  <c r="O42" i="11"/>
  <c r="N42" i="11"/>
  <c r="M42" i="11"/>
  <c r="L42" i="11"/>
  <c r="K42" i="11"/>
  <c r="J42" i="11"/>
  <c r="I42" i="11"/>
  <c r="H42" i="11"/>
  <c r="G42" i="11"/>
  <c r="F42" i="11"/>
  <c r="E42" i="11"/>
  <c r="D42" i="11"/>
  <c r="C42" i="11" s="1"/>
  <c r="AK41" i="11"/>
  <c r="AJ41" i="11"/>
  <c r="AI41" i="11"/>
  <c r="AH41" i="11"/>
  <c r="AG41" i="11"/>
  <c r="AF41" i="11"/>
  <c r="AE41" i="11"/>
  <c r="AD41" i="11"/>
  <c r="AC41" i="11"/>
  <c r="AB41" i="11"/>
  <c r="AA41" i="11"/>
  <c r="Z41" i="11"/>
  <c r="Y41" i="11"/>
  <c r="X41" i="11"/>
  <c r="W41" i="11"/>
  <c r="V41" i="11"/>
  <c r="U41" i="11"/>
  <c r="T41" i="11"/>
  <c r="S41" i="11"/>
  <c r="R41" i="11"/>
  <c r="Q41" i="11"/>
  <c r="P41" i="11"/>
  <c r="O41" i="11"/>
  <c r="N41" i="11"/>
  <c r="M41" i="11"/>
  <c r="L41" i="11"/>
  <c r="K41" i="11"/>
  <c r="J41" i="11"/>
  <c r="I41" i="11"/>
  <c r="H41" i="11"/>
  <c r="G41" i="11"/>
  <c r="F41" i="11"/>
  <c r="E41" i="11"/>
  <c r="D41" i="11"/>
  <c r="AK40" i="11"/>
  <c r="AJ40" i="11"/>
  <c r="AI40" i="11"/>
  <c r="AH40" i="11"/>
  <c r="AG40" i="11"/>
  <c r="AF40" i="11"/>
  <c r="AE40" i="11"/>
  <c r="AD40" i="11"/>
  <c r="AC40" i="11"/>
  <c r="AB40" i="11"/>
  <c r="AA40" i="11"/>
  <c r="Z40" i="11"/>
  <c r="Y40" i="11"/>
  <c r="X40" i="11"/>
  <c r="W40" i="11"/>
  <c r="V40" i="11"/>
  <c r="U40" i="11"/>
  <c r="T40" i="11"/>
  <c r="S40" i="11"/>
  <c r="R40" i="11"/>
  <c r="Q40" i="11"/>
  <c r="P40" i="11"/>
  <c r="O40" i="11"/>
  <c r="N40" i="11"/>
  <c r="M40" i="11"/>
  <c r="L40" i="11"/>
  <c r="K40" i="11"/>
  <c r="J40" i="11"/>
  <c r="I40" i="11"/>
  <c r="H40" i="11"/>
  <c r="G40" i="11"/>
  <c r="F40" i="11"/>
  <c r="E40" i="11"/>
  <c r="D40" i="11"/>
  <c r="C40" i="11"/>
  <c r="AK39" i="11"/>
  <c r="AJ39" i="11"/>
  <c r="AI39" i="11"/>
  <c r="AH39" i="11"/>
  <c r="AG39" i="11"/>
  <c r="AF39" i="11"/>
  <c r="AE39" i="11"/>
  <c r="AD39" i="11"/>
  <c r="AC39" i="11"/>
  <c r="AB39" i="11"/>
  <c r="AA39" i="11"/>
  <c r="Z39" i="11"/>
  <c r="Y39" i="11"/>
  <c r="X39" i="11"/>
  <c r="W39" i="11"/>
  <c r="V39" i="11"/>
  <c r="U39" i="11"/>
  <c r="T39" i="11"/>
  <c r="S39" i="11"/>
  <c r="R39" i="11"/>
  <c r="Q39" i="11"/>
  <c r="P39" i="11"/>
  <c r="O39" i="11"/>
  <c r="N39" i="11"/>
  <c r="M39" i="11"/>
  <c r="L39" i="11"/>
  <c r="K39" i="11"/>
  <c r="J39" i="11"/>
  <c r="I39" i="11"/>
  <c r="H39" i="11"/>
  <c r="G39" i="11"/>
  <c r="F39" i="11"/>
  <c r="E39" i="11"/>
  <c r="D39" i="11"/>
  <c r="C39" i="11" s="1"/>
  <c r="AK38" i="11"/>
  <c r="AJ38" i="11"/>
  <c r="AI38" i="11"/>
  <c r="AH38" i="11"/>
  <c r="AG38" i="11"/>
  <c r="AF38" i="11"/>
  <c r="AE38" i="11"/>
  <c r="AD38" i="11"/>
  <c r="AC38" i="11"/>
  <c r="AB38" i="11"/>
  <c r="AA38" i="11"/>
  <c r="Z38" i="11"/>
  <c r="Y38" i="11"/>
  <c r="X38" i="11"/>
  <c r="W38" i="11"/>
  <c r="V38" i="11"/>
  <c r="U38" i="11"/>
  <c r="T38" i="11"/>
  <c r="S38" i="11"/>
  <c r="R38" i="11"/>
  <c r="Q38" i="11"/>
  <c r="P38" i="11"/>
  <c r="O38" i="11"/>
  <c r="N38" i="11"/>
  <c r="M38" i="11"/>
  <c r="L38" i="11"/>
  <c r="K38" i="11"/>
  <c r="J38" i="11"/>
  <c r="I38" i="11"/>
  <c r="H38" i="11"/>
  <c r="G38" i="11"/>
  <c r="F38" i="11"/>
  <c r="E38" i="11"/>
  <c r="D38" i="11"/>
  <c r="C38" i="11" s="1"/>
  <c r="AK37" i="11"/>
  <c r="AJ37" i="11"/>
  <c r="AI37" i="11"/>
  <c r="AH37" i="11"/>
  <c r="AG37" i="11"/>
  <c r="AF37" i="11"/>
  <c r="AE37" i="11"/>
  <c r="AD37" i="11"/>
  <c r="AC37" i="11"/>
  <c r="AB37" i="11"/>
  <c r="AA37" i="11"/>
  <c r="Z37" i="11"/>
  <c r="Y37" i="11"/>
  <c r="X37" i="11"/>
  <c r="W37" i="11"/>
  <c r="V37" i="11"/>
  <c r="U37" i="11"/>
  <c r="T37" i="11"/>
  <c r="S37" i="11"/>
  <c r="R37" i="11"/>
  <c r="Q37" i="11"/>
  <c r="P37" i="11"/>
  <c r="O37" i="11"/>
  <c r="N37" i="11"/>
  <c r="M37" i="11"/>
  <c r="L37" i="11"/>
  <c r="K37" i="11"/>
  <c r="J37" i="11"/>
  <c r="I37" i="11"/>
  <c r="H37" i="11"/>
  <c r="G37" i="11"/>
  <c r="F37" i="11"/>
  <c r="E37" i="11"/>
  <c r="D37" i="11"/>
  <c r="C37" i="11" s="1"/>
  <c r="AK36" i="11"/>
  <c r="AJ36" i="11"/>
  <c r="AI36" i="11"/>
  <c r="AH36" i="11"/>
  <c r="AG36" i="11"/>
  <c r="AF36" i="11"/>
  <c r="AE36" i="11"/>
  <c r="AD36" i="11"/>
  <c r="AC36" i="11"/>
  <c r="AB36" i="11"/>
  <c r="AA36" i="11"/>
  <c r="Z36" i="11"/>
  <c r="Y36" i="11"/>
  <c r="X36" i="11"/>
  <c r="W36" i="11"/>
  <c r="V36" i="11"/>
  <c r="U36" i="11"/>
  <c r="T36" i="11"/>
  <c r="S36" i="11"/>
  <c r="R36" i="11"/>
  <c r="Q36" i="11"/>
  <c r="P36" i="11"/>
  <c r="O36" i="11"/>
  <c r="N36" i="11"/>
  <c r="M36" i="11"/>
  <c r="L36" i="11"/>
  <c r="K36" i="11"/>
  <c r="J36" i="11"/>
  <c r="I36" i="11"/>
  <c r="H36" i="11"/>
  <c r="G36" i="11"/>
  <c r="F36" i="11"/>
  <c r="E36" i="11"/>
  <c r="D36" i="11"/>
  <c r="C36" i="11" s="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G35" i="11"/>
  <c r="F35" i="11"/>
  <c r="E35" i="11"/>
  <c r="D35" i="11"/>
  <c r="C35" i="11" s="1"/>
  <c r="AK34" i="11"/>
  <c r="AJ34" i="11"/>
  <c r="AI34" i="11"/>
  <c r="AH34" i="11"/>
  <c r="AG34" i="11"/>
  <c r="AF34" i="11"/>
  <c r="AE34" i="11"/>
  <c r="AD34" i="11"/>
  <c r="AC34" i="11"/>
  <c r="AB34" i="11"/>
  <c r="AA34" i="11"/>
  <c r="Z34" i="11"/>
  <c r="Y34" i="11"/>
  <c r="X34" i="11"/>
  <c r="W34" i="11"/>
  <c r="V34" i="11"/>
  <c r="U34" i="11"/>
  <c r="T34" i="11"/>
  <c r="S34" i="11"/>
  <c r="R34" i="11"/>
  <c r="Q34" i="11"/>
  <c r="P34" i="11"/>
  <c r="O34" i="11"/>
  <c r="N34" i="11"/>
  <c r="M34" i="11"/>
  <c r="L34" i="11"/>
  <c r="K34" i="11"/>
  <c r="J34" i="11"/>
  <c r="I34" i="11"/>
  <c r="H34" i="11"/>
  <c r="G34" i="11"/>
  <c r="F34" i="11"/>
  <c r="E34" i="11"/>
  <c r="D34" i="11"/>
  <c r="C34" i="11" s="1"/>
  <c r="AK33" i="11"/>
  <c r="AJ33" i="11"/>
  <c r="AI33" i="11"/>
  <c r="AH33" i="11"/>
  <c r="AG33" i="11"/>
  <c r="AF33" i="11"/>
  <c r="AE33" i="11"/>
  <c r="AD33" i="11"/>
  <c r="AC33" i="11"/>
  <c r="AB33" i="11"/>
  <c r="AA33" i="11"/>
  <c r="Z33" i="11"/>
  <c r="Y33" i="11"/>
  <c r="X33" i="11"/>
  <c r="W33" i="11"/>
  <c r="V33" i="11"/>
  <c r="U33" i="11"/>
  <c r="T33" i="11"/>
  <c r="S33" i="11"/>
  <c r="R33" i="11"/>
  <c r="Q33" i="11"/>
  <c r="P33" i="11"/>
  <c r="O33" i="11"/>
  <c r="N33" i="11"/>
  <c r="M33" i="11"/>
  <c r="L33" i="11"/>
  <c r="K33" i="11"/>
  <c r="J33" i="11"/>
  <c r="I33" i="11"/>
  <c r="H33" i="11"/>
  <c r="G33" i="11"/>
  <c r="F33" i="11"/>
  <c r="E33" i="11"/>
  <c r="D33" i="11"/>
  <c r="AK32" i="11"/>
  <c r="AJ32" i="11"/>
  <c r="AI32" i="11"/>
  <c r="AH32" i="11"/>
  <c r="AG32" i="11"/>
  <c r="AF32" i="11"/>
  <c r="AE32" i="11"/>
  <c r="AD32" i="11"/>
  <c r="AC32" i="11"/>
  <c r="AB32" i="11"/>
  <c r="AA32" i="11"/>
  <c r="Z32" i="11"/>
  <c r="Y32" i="11"/>
  <c r="X32" i="11"/>
  <c r="W32" i="11"/>
  <c r="V32" i="11"/>
  <c r="U32" i="11"/>
  <c r="T32" i="11"/>
  <c r="S32" i="11"/>
  <c r="R32" i="11"/>
  <c r="Q32" i="11"/>
  <c r="P32" i="11"/>
  <c r="O32" i="11"/>
  <c r="N32" i="11"/>
  <c r="M32" i="11"/>
  <c r="L32" i="11"/>
  <c r="K32" i="11"/>
  <c r="J32" i="11"/>
  <c r="I32" i="11"/>
  <c r="H32" i="11"/>
  <c r="G32" i="11"/>
  <c r="F32" i="11"/>
  <c r="E32" i="11"/>
  <c r="D32" i="11"/>
  <c r="AK31" i="11"/>
  <c r="AJ31" i="11"/>
  <c r="AI31" i="11"/>
  <c r="AH31" i="11"/>
  <c r="AG31" i="11"/>
  <c r="AF31" i="11"/>
  <c r="AE31" i="11"/>
  <c r="AD31" i="11"/>
  <c r="AC31" i="11"/>
  <c r="AB31" i="11"/>
  <c r="AA31" i="11"/>
  <c r="Z31" i="11"/>
  <c r="Y31" i="11"/>
  <c r="X31" i="11"/>
  <c r="W31" i="11"/>
  <c r="V31" i="11"/>
  <c r="U31" i="11"/>
  <c r="T31" i="11"/>
  <c r="S31" i="11"/>
  <c r="R31" i="11"/>
  <c r="Q31" i="11"/>
  <c r="P31" i="11"/>
  <c r="O31" i="11"/>
  <c r="N31" i="11"/>
  <c r="M31" i="11"/>
  <c r="L31" i="11"/>
  <c r="K31" i="11"/>
  <c r="J31" i="11"/>
  <c r="I31" i="11"/>
  <c r="H31" i="11"/>
  <c r="G31" i="11"/>
  <c r="F31" i="11"/>
  <c r="E31" i="11"/>
  <c r="D31" i="11"/>
  <c r="AK30" i="11"/>
  <c r="AJ30" i="11"/>
  <c r="AI30" i="11"/>
  <c r="AH30" i="11"/>
  <c r="AG30" i="11"/>
  <c r="AF30" i="11"/>
  <c r="AE30" i="11"/>
  <c r="AD30" i="11"/>
  <c r="AC30" i="11"/>
  <c r="AB30" i="11"/>
  <c r="AA30" i="11"/>
  <c r="Z30" i="11"/>
  <c r="Y30" i="11"/>
  <c r="X30" i="11"/>
  <c r="W30" i="11"/>
  <c r="V30" i="11"/>
  <c r="U30" i="11"/>
  <c r="T30" i="11"/>
  <c r="S30" i="11"/>
  <c r="R30" i="11"/>
  <c r="Q30" i="11"/>
  <c r="P30" i="11"/>
  <c r="O30" i="11"/>
  <c r="N30" i="11"/>
  <c r="M30" i="11"/>
  <c r="L30" i="11"/>
  <c r="K30" i="11"/>
  <c r="J30" i="11"/>
  <c r="I30" i="11"/>
  <c r="H30" i="11"/>
  <c r="G30" i="11"/>
  <c r="F30" i="11"/>
  <c r="E30" i="11"/>
  <c r="D30" i="11"/>
  <c r="C30" i="11" s="1"/>
  <c r="AK29" i="11"/>
  <c r="AJ29" i="11"/>
  <c r="AI29" i="11"/>
  <c r="AH29" i="11"/>
  <c r="AG29" i="11"/>
  <c r="AF29" i="11"/>
  <c r="AE29" i="11"/>
  <c r="AD29" i="11"/>
  <c r="AC29" i="11"/>
  <c r="AB29" i="11"/>
  <c r="AA29" i="11"/>
  <c r="Z29" i="11"/>
  <c r="Y29" i="1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D29" i="11"/>
  <c r="C29" i="11" s="1"/>
  <c r="AK28" i="11"/>
  <c r="AJ28" i="11"/>
  <c r="AI28" i="11"/>
  <c r="AH28" i="11"/>
  <c r="AG28" i="11"/>
  <c r="AF28" i="11"/>
  <c r="AE28" i="11"/>
  <c r="AD28" i="11"/>
  <c r="AC28" i="11"/>
  <c r="AB28" i="11"/>
  <c r="AA28" i="11"/>
  <c r="Z28" i="11"/>
  <c r="Y28" i="11"/>
  <c r="X28" i="11"/>
  <c r="W28" i="11"/>
  <c r="V28" i="11"/>
  <c r="U28" i="11"/>
  <c r="T28" i="11"/>
  <c r="S28" i="11"/>
  <c r="R28" i="11"/>
  <c r="Q28" i="11"/>
  <c r="P28" i="11"/>
  <c r="O28" i="11"/>
  <c r="N28" i="11"/>
  <c r="M28" i="11"/>
  <c r="L28" i="11"/>
  <c r="K28" i="11"/>
  <c r="J28" i="11"/>
  <c r="I28" i="11"/>
  <c r="H28" i="11"/>
  <c r="G28" i="11"/>
  <c r="F28" i="11"/>
  <c r="E28" i="11"/>
  <c r="D28" i="11"/>
  <c r="AK27" i="11"/>
  <c r="AJ27" i="11"/>
  <c r="AI27" i="11"/>
  <c r="AH27" i="11"/>
  <c r="AG27" i="11"/>
  <c r="AF27" i="11"/>
  <c r="AE27" i="11"/>
  <c r="AD27" i="11"/>
  <c r="AC27" i="11"/>
  <c r="AB27" i="11"/>
  <c r="AA27" i="11"/>
  <c r="Z27" i="11"/>
  <c r="Y27" i="11"/>
  <c r="X27" i="11"/>
  <c r="W27" i="11"/>
  <c r="V27" i="11"/>
  <c r="U27" i="11"/>
  <c r="T27" i="11"/>
  <c r="S27" i="11"/>
  <c r="R27" i="11"/>
  <c r="Q27" i="11"/>
  <c r="P27" i="11"/>
  <c r="O27" i="11"/>
  <c r="N27" i="11"/>
  <c r="M27" i="11"/>
  <c r="L27" i="11"/>
  <c r="K27" i="11"/>
  <c r="J27" i="11"/>
  <c r="I27" i="11"/>
  <c r="H27" i="11"/>
  <c r="G27" i="11"/>
  <c r="F27" i="11"/>
  <c r="E27" i="11"/>
  <c r="D27" i="11"/>
  <c r="AK26" i="11"/>
  <c r="AJ26" i="11"/>
  <c r="AI26" i="11"/>
  <c r="AH26" i="11"/>
  <c r="AG26" i="11"/>
  <c r="AF26" i="11"/>
  <c r="AE26" i="11"/>
  <c r="AD26" i="11"/>
  <c r="AC26" i="11"/>
  <c r="AB26" i="11"/>
  <c r="AA26" i="11"/>
  <c r="Z26" i="11"/>
  <c r="Y26" i="11"/>
  <c r="X26" i="11"/>
  <c r="W26" i="11"/>
  <c r="V26" i="11"/>
  <c r="U26" i="11"/>
  <c r="T26" i="11"/>
  <c r="S26" i="11"/>
  <c r="R26" i="11"/>
  <c r="Q26" i="11"/>
  <c r="P26" i="11"/>
  <c r="O26" i="11"/>
  <c r="N26" i="11"/>
  <c r="M26" i="11"/>
  <c r="L26" i="11"/>
  <c r="K26" i="11"/>
  <c r="J26" i="11"/>
  <c r="I26" i="11"/>
  <c r="H26" i="11"/>
  <c r="G26" i="11"/>
  <c r="F26" i="11"/>
  <c r="E26" i="11"/>
  <c r="D26" i="11"/>
  <c r="C26" i="11" s="1"/>
  <c r="AK25" i="11"/>
  <c r="AJ25" i="11"/>
  <c r="AI25" i="11"/>
  <c r="AH25" i="11"/>
  <c r="AG25" i="11"/>
  <c r="AF25" i="11"/>
  <c r="AE25" i="11"/>
  <c r="AD25" i="11"/>
  <c r="AC25" i="11"/>
  <c r="AB25" i="11"/>
  <c r="AA25" i="11"/>
  <c r="Z25" i="11"/>
  <c r="Y25" i="11"/>
  <c r="X25" i="11"/>
  <c r="W25" i="11"/>
  <c r="V25" i="11"/>
  <c r="U25" i="11"/>
  <c r="T25" i="11"/>
  <c r="S25" i="11"/>
  <c r="R25" i="11"/>
  <c r="Q25" i="11"/>
  <c r="P25" i="11"/>
  <c r="O25" i="11"/>
  <c r="N25" i="11"/>
  <c r="M25" i="11"/>
  <c r="L25" i="11"/>
  <c r="K25" i="11"/>
  <c r="J25" i="11"/>
  <c r="I25" i="11"/>
  <c r="H25" i="11"/>
  <c r="G25" i="11"/>
  <c r="F25" i="11"/>
  <c r="E25" i="11"/>
  <c r="D25" i="11"/>
  <c r="AK24" i="11"/>
  <c r="AJ24" i="11"/>
  <c r="AI24" i="11"/>
  <c r="AH24" i="11"/>
  <c r="AG24" i="11"/>
  <c r="AF24" i="11"/>
  <c r="AE24" i="11"/>
  <c r="AD24" i="11"/>
  <c r="AC24" i="11"/>
  <c r="AB24" i="11"/>
  <c r="AA24" i="11"/>
  <c r="Z24" i="11"/>
  <c r="Y24" i="11"/>
  <c r="X24" i="11"/>
  <c r="W24" i="11"/>
  <c r="V24" i="11"/>
  <c r="U24" i="11"/>
  <c r="T24" i="11"/>
  <c r="S24" i="11"/>
  <c r="R24" i="11"/>
  <c r="Q24" i="11"/>
  <c r="P24" i="11"/>
  <c r="O24" i="11"/>
  <c r="N24" i="11"/>
  <c r="M24" i="11"/>
  <c r="L24" i="11"/>
  <c r="K24" i="11"/>
  <c r="J24" i="11"/>
  <c r="I24" i="11"/>
  <c r="H24" i="11"/>
  <c r="G24" i="11"/>
  <c r="F24" i="11"/>
  <c r="E24" i="11"/>
  <c r="D24" i="11"/>
  <c r="AK23" i="11"/>
  <c r="AJ23" i="11"/>
  <c r="AI23" i="11"/>
  <c r="AH23" i="11"/>
  <c r="AG23" i="11"/>
  <c r="AF23" i="11"/>
  <c r="AE23" i="11"/>
  <c r="AD23" i="11"/>
  <c r="AC23" i="11"/>
  <c r="AB23" i="11"/>
  <c r="AA23" i="11"/>
  <c r="Z23" i="11"/>
  <c r="Y23" i="11"/>
  <c r="X23" i="11"/>
  <c r="W23" i="11"/>
  <c r="V23" i="11"/>
  <c r="U23" i="11"/>
  <c r="T23" i="11"/>
  <c r="S23" i="11"/>
  <c r="R23" i="11"/>
  <c r="Q23" i="11"/>
  <c r="P23" i="11"/>
  <c r="O23" i="11"/>
  <c r="N23" i="11"/>
  <c r="M23" i="11"/>
  <c r="L23" i="11"/>
  <c r="K23" i="11"/>
  <c r="J23" i="11"/>
  <c r="I23" i="11"/>
  <c r="H23" i="11"/>
  <c r="G23" i="11"/>
  <c r="F23" i="11"/>
  <c r="E23" i="11"/>
  <c r="D23" i="11"/>
  <c r="C23" i="11" s="1"/>
  <c r="AK22" i="11"/>
  <c r="AJ22" i="11"/>
  <c r="AI22" i="11"/>
  <c r="AH22" i="11"/>
  <c r="AG22" i="11"/>
  <c r="AF22" i="11"/>
  <c r="AE22" i="11"/>
  <c r="AD22" i="11"/>
  <c r="AC22" i="11"/>
  <c r="AB22" i="11"/>
  <c r="AA22" i="11"/>
  <c r="Z22" i="11"/>
  <c r="Y22" i="11"/>
  <c r="X22" i="11"/>
  <c r="W22" i="11"/>
  <c r="V22" i="11"/>
  <c r="U22" i="11"/>
  <c r="T22" i="11"/>
  <c r="S22" i="11"/>
  <c r="R22" i="11"/>
  <c r="Q22" i="11"/>
  <c r="P22" i="11"/>
  <c r="O22" i="11"/>
  <c r="N22" i="11"/>
  <c r="M22" i="11"/>
  <c r="L22" i="11"/>
  <c r="K22" i="11"/>
  <c r="J22" i="11"/>
  <c r="I22" i="11"/>
  <c r="H22" i="11"/>
  <c r="G22" i="11"/>
  <c r="F22" i="11"/>
  <c r="E22" i="11"/>
  <c r="D22" i="11"/>
  <c r="AK21" i="11"/>
  <c r="AJ21" i="11"/>
  <c r="AI21" i="11"/>
  <c r="AH21" i="11"/>
  <c r="AG21" i="11"/>
  <c r="AF21" i="11"/>
  <c r="AE21" i="11"/>
  <c r="AD21" i="11"/>
  <c r="AC21" i="11"/>
  <c r="AB21" i="11"/>
  <c r="AA21" i="11"/>
  <c r="Z21" i="11"/>
  <c r="Y21" i="11"/>
  <c r="X21" i="11"/>
  <c r="W21" i="11"/>
  <c r="V21" i="11"/>
  <c r="U21" i="11"/>
  <c r="T21" i="11"/>
  <c r="S21" i="11"/>
  <c r="R21" i="11"/>
  <c r="Q21" i="11"/>
  <c r="P21" i="11"/>
  <c r="O21" i="11"/>
  <c r="N21" i="11"/>
  <c r="M21" i="11"/>
  <c r="L21" i="11"/>
  <c r="K21" i="11"/>
  <c r="J21" i="11"/>
  <c r="I21" i="11"/>
  <c r="H21" i="11"/>
  <c r="G21" i="11"/>
  <c r="F21" i="11"/>
  <c r="E21" i="11"/>
  <c r="D21" i="11"/>
  <c r="AK20" i="11"/>
  <c r="AJ20" i="11"/>
  <c r="AI20" i="11"/>
  <c r="AH20" i="11"/>
  <c r="AG20" i="11"/>
  <c r="AF20" i="11"/>
  <c r="AE20" i="11"/>
  <c r="AD20" i="11"/>
  <c r="AC20" i="11"/>
  <c r="AB20" i="11"/>
  <c r="AA20" i="11"/>
  <c r="Z20" i="11"/>
  <c r="Y20" i="11"/>
  <c r="X20" i="11"/>
  <c r="W20" i="11"/>
  <c r="V20" i="11"/>
  <c r="U20" i="11"/>
  <c r="T20" i="11"/>
  <c r="S20" i="11"/>
  <c r="R20" i="11"/>
  <c r="Q20" i="11"/>
  <c r="P20" i="11"/>
  <c r="O20" i="11"/>
  <c r="N20" i="11"/>
  <c r="M20" i="11"/>
  <c r="L20" i="11"/>
  <c r="K20" i="11"/>
  <c r="J20" i="11"/>
  <c r="I20" i="11"/>
  <c r="H20" i="11"/>
  <c r="G20" i="11"/>
  <c r="F20" i="11"/>
  <c r="E20" i="11"/>
  <c r="D20" i="11"/>
  <c r="AK19" i="11"/>
  <c r="AJ19" i="11"/>
  <c r="AI19" i="11"/>
  <c r="AH19" i="11"/>
  <c r="AG19" i="11"/>
  <c r="AF19" i="11"/>
  <c r="AE19" i="11"/>
  <c r="AD19" i="11"/>
  <c r="AC19" i="11"/>
  <c r="AB19" i="11"/>
  <c r="AA19" i="11"/>
  <c r="Z19" i="11"/>
  <c r="Y19" i="11"/>
  <c r="X19" i="11"/>
  <c r="W19" i="11"/>
  <c r="V19" i="11"/>
  <c r="U19" i="11"/>
  <c r="T19" i="11"/>
  <c r="S19" i="11"/>
  <c r="R19" i="11"/>
  <c r="Q19" i="11"/>
  <c r="P19" i="11"/>
  <c r="O19" i="11"/>
  <c r="N19" i="11"/>
  <c r="M19" i="11"/>
  <c r="L19" i="11"/>
  <c r="K19" i="11"/>
  <c r="J19" i="11"/>
  <c r="I19" i="11"/>
  <c r="H19" i="11"/>
  <c r="G19" i="11"/>
  <c r="F19" i="11"/>
  <c r="E19" i="11"/>
  <c r="D19" i="11"/>
  <c r="AK18" i="11"/>
  <c r="AJ18" i="11"/>
  <c r="AI18" i="11"/>
  <c r="AH18" i="11"/>
  <c r="AG18" i="11"/>
  <c r="AF18" i="11"/>
  <c r="AE18" i="11"/>
  <c r="AD18" i="11"/>
  <c r="AC18" i="11"/>
  <c r="AB18" i="11"/>
  <c r="AA18" i="11"/>
  <c r="Z18" i="11"/>
  <c r="Y18" i="11"/>
  <c r="X18" i="11"/>
  <c r="W18" i="11"/>
  <c r="V18" i="11"/>
  <c r="U18" i="11"/>
  <c r="T18" i="11"/>
  <c r="S18" i="11"/>
  <c r="R18" i="11"/>
  <c r="Q18" i="11"/>
  <c r="P18" i="11"/>
  <c r="O18" i="11"/>
  <c r="N18" i="11"/>
  <c r="M18" i="11"/>
  <c r="L18" i="11"/>
  <c r="K18" i="11"/>
  <c r="J18" i="11"/>
  <c r="I18" i="11"/>
  <c r="H18" i="11"/>
  <c r="G18" i="11"/>
  <c r="F18" i="11"/>
  <c r="E18" i="11"/>
  <c r="D18" i="11"/>
  <c r="AK17" i="11"/>
  <c r="AJ17" i="11"/>
  <c r="AI17" i="11"/>
  <c r="AH17" i="11"/>
  <c r="AG17" i="11"/>
  <c r="AF17" i="11"/>
  <c r="AE17" i="11"/>
  <c r="AD17" i="11"/>
  <c r="AC17" i="11"/>
  <c r="AB17" i="11"/>
  <c r="AA17" i="11"/>
  <c r="Z17" i="11"/>
  <c r="Y17" i="11"/>
  <c r="X17" i="11"/>
  <c r="W17" i="11"/>
  <c r="V17" i="11"/>
  <c r="U17" i="11"/>
  <c r="T17" i="11"/>
  <c r="S17" i="11"/>
  <c r="R17" i="11"/>
  <c r="Q17" i="11"/>
  <c r="P17" i="11"/>
  <c r="O17" i="11"/>
  <c r="N17" i="11"/>
  <c r="M17" i="11"/>
  <c r="L17" i="11"/>
  <c r="K17" i="11"/>
  <c r="J17" i="11"/>
  <c r="I17" i="11"/>
  <c r="H17" i="11"/>
  <c r="G17" i="11"/>
  <c r="F17" i="11"/>
  <c r="E17" i="11"/>
  <c r="D17" i="11"/>
  <c r="AK16" i="11"/>
  <c r="AJ16" i="11"/>
  <c r="AI16" i="11"/>
  <c r="AH16" i="11"/>
  <c r="AG16" i="11"/>
  <c r="AF16" i="11"/>
  <c r="AE16" i="11"/>
  <c r="AD16" i="11"/>
  <c r="AC16" i="11"/>
  <c r="AB16" i="11"/>
  <c r="AA16" i="11"/>
  <c r="Z16" i="11"/>
  <c r="Y16" i="11"/>
  <c r="X16" i="11"/>
  <c r="W16" i="11"/>
  <c r="V16" i="11"/>
  <c r="U16" i="11"/>
  <c r="T16" i="11"/>
  <c r="S16" i="11"/>
  <c r="R16" i="11"/>
  <c r="Q16" i="11"/>
  <c r="P16" i="11"/>
  <c r="O16" i="11"/>
  <c r="N16" i="11"/>
  <c r="M16" i="11"/>
  <c r="L16" i="11"/>
  <c r="K16" i="11"/>
  <c r="J16" i="11"/>
  <c r="I16" i="11"/>
  <c r="H16" i="11"/>
  <c r="G16" i="11"/>
  <c r="F16" i="11"/>
  <c r="E16" i="11"/>
  <c r="C16" i="11" s="1"/>
  <c r="D16" i="11"/>
  <c r="AK15" i="11"/>
  <c r="AJ15" i="11"/>
  <c r="AI15" i="11"/>
  <c r="AH15" i="11"/>
  <c r="AG15" i="11"/>
  <c r="AF15" i="11"/>
  <c r="AE15" i="11"/>
  <c r="AD15" i="11"/>
  <c r="AC15" i="11"/>
  <c r="AB15" i="11"/>
  <c r="AA15" i="11"/>
  <c r="Z15" i="11"/>
  <c r="Y15" i="11"/>
  <c r="X15" i="11"/>
  <c r="W15" i="11"/>
  <c r="V15" i="11"/>
  <c r="U15" i="11"/>
  <c r="T15" i="11"/>
  <c r="S15" i="11"/>
  <c r="R15" i="11"/>
  <c r="Q15" i="11"/>
  <c r="P15" i="11"/>
  <c r="O15" i="11"/>
  <c r="N15" i="11"/>
  <c r="M15" i="11"/>
  <c r="L15" i="11"/>
  <c r="K15" i="11"/>
  <c r="J15" i="11"/>
  <c r="I15" i="11"/>
  <c r="H15" i="11"/>
  <c r="G15" i="11"/>
  <c r="F15" i="11"/>
  <c r="E15" i="11"/>
  <c r="D15" i="11"/>
  <c r="AK14" i="11"/>
  <c r="AJ14" i="11"/>
  <c r="AI14" i="11"/>
  <c r="AH14" i="11"/>
  <c r="AG14" i="11"/>
  <c r="AF14" i="11"/>
  <c r="AE14" i="11"/>
  <c r="AD14" i="11"/>
  <c r="AC14" i="11"/>
  <c r="AB14" i="11"/>
  <c r="AA14" i="11"/>
  <c r="Z14" i="11"/>
  <c r="Y14" i="11"/>
  <c r="X14" i="11"/>
  <c r="W14" i="11"/>
  <c r="V14" i="11"/>
  <c r="U14" i="11"/>
  <c r="T14" i="11"/>
  <c r="S14" i="11"/>
  <c r="R14" i="11"/>
  <c r="Q14" i="11"/>
  <c r="P14" i="11"/>
  <c r="O14" i="11"/>
  <c r="N14" i="11"/>
  <c r="M14" i="11"/>
  <c r="L14" i="11"/>
  <c r="K14" i="11"/>
  <c r="J14" i="11"/>
  <c r="I14" i="11"/>
  <c r="H14" i="11"/>
  <c r="G14" i="11"/>
  <c r="F14" i="11"/>
  <c r="E14" i="11"/>
  <c r="D14" i="11"/>
  <c r="AK13" i="11"/>
  <c r="AJ13" i="11"/>
  <c r="AI13" i="11"/>
  <c r="AH13" i="11"/>
  <c r="AG13" i="11"/>
  <c r="AF13" i="11"/>
  <c r="AE13" i="11"/>
  <c r="AD13" i="11"/>
  <c r="AC13" i="11"/>
  <c r="AB13" i="11"/>
  <c r="AA13" i="11"/>
  <c r="Z13" i="11"/>
  <c r="Y13" i="11"/>
  <c r="X13" i="11"/>
  <c r="W13" i="11"/>
  <c r="V13" i="11"/>
  <c r="U13" i="11"/>
  <c r="T13" i="11"/>
  <c r="S13" i="11"/>
  <c r="R13" i="11"/>
  <c r="Q13" i="11"/>
  <c r="P13" i="11"/>
  <c r="O13" i="11"/>
  <c r="N13" i="11"/>
  <c r="M13" i="11"/>
  <c r="L13" i="11"/>
  <c r="K13" i="11"/>
  <c r="J13" i="11"/>
  <c r="I13" i="11"/>
  <c r="H13" i="11"/>
  <c r="G13" i="11"/>
  <c r="F13" i="11"/>
  <c r="E13" i="11"/>
  <c r="D13" i="11"/>
  <c r="AK12" i="11"/>
  <c r="AJ12" i="11"/>
  <c r="AI12" i="11"/>
  <c r="AH12" i="11"/>
  <c r="AG12" i="11"/>
  <c r="AF12" i="11"/>
  <c r="AE12" i="11"/>
  <c r="AD12" i="11"/>
  <c r="AC12" i="11"/>
  <c r="AB12" i="11"/>
  <c r="AA12" i="11"/>
  <c r="Z12" i="11"/>
  <c r="Y12" i="11"/>
  <c r="X12" i="11"/>
  <c r="W12" i="11"/>
  <c r="V12" i="11"/>
  <c r="U12" i="11"/>
  <c r="T12" i="11"/>
  <c r="S12" i="11"/>
  <c r="R12" i="11"/>
  <c r="Q12" i="11"/>
  <c r="P12" i="11"/>
  <c r="O12" i="11"/>
  <c r="N12" i="11"/>
  <c r="M12" i="11"/>
  <c r="L12" i="11"/>
  <c r="K12" i="11"/>
  <c r="J12" i="11"/>
  <c r="I12" i="11"/>
  <c r="H12" i="11"/>
  <c r="G12" i="11"/>
  <c r="F12" i="11"/>
  <c r="E12" i="11"/>
  <c r="D12" i="11"/>
  <c r="AK11" i="11"/>
  <c r="AJ11" i="11"/>
  <c r="AI11" i="11"/>
  <c r="AH11" i="11"/>
  <c r="AG11" i="11"/>
  <c r="AF11" i="11"/>
  <c r="AE11" i="11"/>
  <c r="AD11" i="11"/>
  <c r="AC11" i="11"/>
  <c r="AB11" i="11"/>
  <c r="AA11" i="11"/>
  <c r="Z11" i="11"/>
  <c r="Y11" i="11"/>
  <c r="X11" i="11"/>
  <c r="W11" i="11"/>
  <c r="V11" i="11"/>
  <c r="U11" i="11"/>
  <c r="T11" i="11"/>
  <c r="S11" i="11"/>
  <c r="R11" i="11"/>
  <c r="Q11" i="11"/>
  <c r="P11" i="11"/>
  <c r="O11" i="11"/>
  <c r="N11" i="11"/>
  <c r="M11" i="11"/>
  <c r="L11" i="11"/>
  <c r="K11" i="11"/>
  <c r="J11" i="11"/>
  <c r="I11" i="11"/>
  <c r="H11" i="11"/>
  <c r="G11" i="11"/>
  <c r="F11" i="11"/>
  <c r="E11" i="11"/>
  <c r="D11" i="11"/>
  <c r="C11" i="11" s="1"/>
  <c r="AK10" i="11"/>
  <c r="AK9" i="11" s="1"/>
  <c r="AJ10" i="11"/>
  <c r="AI10" i="11"/>
  <c r="AH10" i="11"/>
  <c r="AG10" i="11"/>
  <c r="AF10" i="11"/>
  <c r="AE10" i="11"/>
  <c r="AD10" i="11"/>
  <c r="AC10" i="11"/>
  <c r="AB10" i="11"/>
  <c r="AA10" i="11"/>
  <c r="Z10" i="11"/>
  <c r="Y10" i="11"/>
  <c r="X10" i="11"/>
  <c r="W10" i="11"/>
  <c r="V10" i="11"/>
  <c r="U10" i="11"/>
  <c r="U9" i="11" s="1"/>
  <c r="T10" i="11"/>
  <c r="S10" i="11"/>
  <c r="R10" i="11"/>
  <c r="Q10" i="11"/>
  <c r="P10" i="11"/>
  <c r="O10" i="11"/>
  <c r="N10" i="11"/>
  <c r="M10" i="11"/>
  <c r="L10" i="11"/>
  <c r="K10" i="11"/>
  <c r="J10" i="11"/>
  <c r="I10" i="11"/>
  <c r="H10" i="11"/>
  <c r="G10" i="11"/>
  <c r="F10" i="11"/>
  <c r="E10" i="11"/>
  <c r="E9" i="11" s="1"/>
  <c r="D10" i="11"/>
  <c r="C10" i="11" l="1"/>
  <c r="Q9" i="11"/>
  <c r="AG9" i="11"/>
  <c r="C14" i="11"/>
  <c r="C22" i="11"/>
  <c r="I9" i="11"/>
  <c r="N9" i="11"/>
  <c r="AD9" i="11"/>
  <c r="L9" i="11"/>
  <c r="AB9" i="11"/>
  <c r="M9" i="11"/>
  <c r="AC9" i="11"/>
  <c r="Y9" i="11"/>
  <c r="F9" i="11"/>
  <c r="V9" i="11"/>
  <c r="T9" i="11"/>
  <c r="AJ9" i="11"/>
  <c r="C12" i="11"/>
  <c r="C20" i="11"/>
  <c r="C24" i="11"/>
  <c r="J9" i="11"/>
  <c r="R9" i="11"/>
  <c r="Z9" i="11"/>
  <c r="AH9" i="11"/>
  <c r="H9" i="11"/>
  <c r="P9" i="11"/>
  <c r="X9" i="11"/>
  <c r="AF9" i="11"/>
  <c r="C13" i="11"/>
  <c r="C21" i="11"/>
  <c r="C32" i="11"/>
  <c r="C44" i="11"/>
  <c r="G9" i="11"/>
  <c r="O9" i="11"/>
  <c r="W9" i="11"/>
  <c r="AE9" i="11"/>
  <c r="C18" i="11"/>
  <c r="C27" i="11"/>
  <c r="C41" i="11"/>
  <c r="C43" i="11"/>
  <c r="K9" i="11"/>
  <c r="S9" i="11"/>
  <c r="AA9" i="11"/>
  <c r="AI9" i="11"/>
  <c r="D9" i="11"/>
  <c r="C17" i="11"/>
  <c r="C19" i="11"/>
  <c r="C33" i="11"/>
  <c r="C47" i="11"/>
  <c r="C15" i="11"/>
  <c r="C25" i="11"/>
  <c r="C28" i="11"/>
  <c r="C31" i="11"/>
  <c r="C45" i="11"/>
  <c r="AI51" i="10"/>
  <c r="AH51" i="10"/>
  <c r="AG51" i="10"/>
  <c r="AF51" i="10"/>
  <c r="AE51" i="10"/>
  <c r="AD51" i="10"/>
  <c r="AC51" i="10"/>
  <c r="AB51" i="10"/>
  <c r="AA51" i="10"/>
  <c r="Z51" i="10"/>
  <c r="Y51" i="10"/>
  <c r="X51" i="10"/>
  <c r="W51" i="10"/>
  <c r="V51" i="10"/>
  <c r="U51" i="10"/>
  <c r="T51" i="10"/>
  <c r="S51" i="10"/>
  <c r="R51" i="10"/>
  <c r="Q51" i="10"/>
  <c r="P51" i="10"/>
  <c r="O51" i="10"/>
  <c r="N51" i="10"/>
  <c r="M51" i="10"/>
  <c r="L51" i="10"/>
  <c r="K51" i="10"/>
  <c r="J51" i="10"/>
  <c r="I51" i="10"/>
  <c r="H51" i="10"/>
  <c r="G51" i="10"/>
  <c r="F51" i="10"/>
  <c r="E51" i="10"/>
  <c r="D51" i="10"/>
  <c r="C51" i="10"/>
  <c r="AI50" i="10"/>
  <c r="AH50" i="10"/>
  <c r="AG50" i="10"/>
  <c r="AF50" i="10"/>
  <c r="AE50" i="10"/>
  <c r="AD50" i="10"/>
  <c r="AC50" i="10"/>
  <c r="AB50" i="10"/>
  <c r="AA50" i="10"/>
  <c r="Z50" i="10"/>
  <c r="Y50" i="10"/>
  <c r="X50" i="10"/>
  <c r="W50" i="10"/>
  <c r="V50" i="10"/>
  <c r="U50" i="10"/>
  <c r="T50" i="10"/>
  <c r="S50" i="10"/>
  <c r="R50" i="10"/>
  <c r="Q50" i="10"/>
  <c r="P50" i="10"/>
  <c r="O50" i="10"/>
  <c r="N50" i="10"/>
  <c r="M50" i="10"/>
  <c r="L50" i="10"/>
  <c r="K50" i="10"/>
  <c r="J50" i="10"/>
  <c r="I50" i="10"/>
  <c r="H50" i="10"/>
  <c r="G50" i="10"/>
  <c r="F50" i="10"/>
  <c r="E50" i="10"/>
  <c r="D50" i="10"/>
  <c r="C50" i="10"/>
  <c r="AI49" i="10"/>
  <c r="AH49" i="10"/>
  <c r="AG49" i="10"/>
  <c r="AF49" i="10"/>
  <c r="AE49" i="10"/>
  <c r="AD49" i="10"/>
  <c r="AC49" i="10"/>
  <c r="AB49" i="10"/>
  <c r="AA49" i="10"/>
  <c r="Z49" i="10"/>
  <c r="Y49" i="10"/>
  <c r="X49" i="10"/>
  <c r="W49" i="10"/>
  <c r="V49" i="10"/>
  <c r="U49" i="10"/>
  <c r="T49" i="10"/>
  <c r="S49" i="10"/>
  <c r="R49" i="10"/>
  <c r="Q49" i="10"/>
  <c r="P49" i="10"/>
  <c r="O49" i="10"/>
  <c r="N49" i="10"/>
  <c r="M49" i="10"/>
  <c r="L49" i="10"/>
  <c r="K49" i="10"/>
  <c r="J49" i="10"/>
  <c r="I49" i="10"/>
  <c r="H49" i="10"/>
  <c r="G49" i="10"/>
  <c r="F49" i="10"/>
  <c r="E49" i="10"/>
  <c r="D49" i="10"/>
  <c r="C49" i="10"/>
  <c r="AI48" i="10"/>
  <c r="AH48" i="10"/>
  <c r="AG48" i="10"/>
  <c r="AF48" i="10"/>
  <c r="AE48" i="10"/>
  <c r="AD48" i="10"/>
  <c r="AC48" i="10"/>
  <c r="AB48" i="10"/>
  <c r="AA48" i="10"/>
  <c r="Z48" i="10"/>
  <c r="Y48" i="10"/>
  <c r="X48" i="10"/>
  <c r="W48" i="10"/>
  <c r="V48" i="10"/>
  <c r="U48" i="10"/>
  <c r="T48" i="10"/>
  <c r="S48" i="10"/>
  <c r="R48" i="10"/>
  <c r="Q48" i="10"/>
  <c r="P48" i="10"/>
  <c r="O48" i="10"/>
  <c r="N48" i="10"/>
  <c r="M48" i="10"/>
  <c r="L48" i="10"/>
  <c r="K48" i="10"/>
  <c r="J48" i="10"/>
  <c r="I48" i="10"/>
  <c r="H48" i="10"/>
  <c r="G48" i="10"/>
  <c r="F48" i="10"/>
  <c r="E48" i="10"/>
  <c r="D48" i="10"/>
  <c r="C48" i="10"/>
  <c r="AI47" i="10"/>
  <c r="AH47" i="10"/>
  <c r="AG47" i="10"/>
  <c r="AF47" i="10"/>
  <c r="AE47" i="10"/>
  <c r="AD47" i="10"/>
  <c r="AC47" i="10"/>
  <c r="AB47" i="10"/>
  <c r="AA47" i="10"/>
  <c r="Z47" i="10"/>
  <c r="Y47" i="10"/>
  <c r="X47" i="10"/>
  <c r="W47" i="10"/>
  <c r="V47" i="10"/>
  <c r="U47" i="10"/>
  <c r="T47" i="10"/>
  <c r="S47" i="10"/>
  <c r="R47" i="10"/>
  <c r="Q47" i="10"/>
  <c r="P47" i="10"/>
  <c r="O47" i="10"/>
  <c r="N47" i="10"/>
  <c r="M47" i="10"/>
  <c r="L47" i="10"/>
  <c r="K47" i="10"/>
  <c r="J47" i="10"/>
  <c r="I47" i="10"/>
  <c r="H47" i="10"/>
  <c r="G47" i="10"/>
  <c r="F47" i="10"/>
  <c r="E47" i="10"/>
  <c r="D47" i="10"/>
  <c r="C47" i="10"/>
  <c r="AI46" i="10"/>
  <c r="AH46" i="10"/>
  <c r="AG46" i="10"/>
  <c r="AF46" i="10"/>
  <c r="AE46" i="10"/>
  <c r="AD46" i="10"/>
  <c r="AC46" i="10"/>
  <c r="AB46" i="10"/>
  <c r="AA46" i="10"/>
  <c r="Z46" i="10"/>
  <c r="Y46" i="10"/>
  <c r="X46" i="10"/>
  <c r="W46" i="10"/>
  <c r="V46" i="10"/>
  <c r="U46" i="10"/>
  <c r="T46" i="10"/>
  <c r="S46" i="10"/>
  <c r="R46" i="10"/>
  <c r="Q46" i="10"/>
  <c r="P46" i="10"/>
  <c r="O46" i="10"/>
  <c r="N46" i="10"/>
  <c r="M46" i="10"/>
  <c r="L46" i="10"/>
  <c r="K46" i="10"/>
  <c r="J46" i="10"/>
  <c r="I46" i="10"/>
  <c r="H46" i="10"/>
  <c r="G46" i="10"/>
  <c r="F46" i="10"/>
  <c r="E46" i="10"/>
  <c r="D46" i="10"/>
  <c r="C46" i="10"/>
  <c r="AI45" i="10"/>
  <c r="AH45" i="10"/>
  <c r="AG45" i="10"/>
  <c r="AF45" i="10"/>
  <c r="AE45" i="10"/>
  <c r="AD45" i="10"/>
  <c r="AC45" i="10"/>
  <c r="AB45" i="10"/>
  <c r="AA45" i="10"/>
  <c r="Z45" i="10"/>
  <c r="Y45" i="10"/>
  <c r="X45" i="10"/>
  <c r="W45" i="10"/>
  <c r="V45" i="10"/>
  <c r="U45" i="10"/>
  <c r="T45" i="10"/>
  <c r="S45" i="10"/>
  <c r="R45" i="10"/>
  <c r="Q45" i="10"/>
  <c r="P45" i="10"/>
  <c r="O45" i="10"/>
  <c r="N45" i="10"/>
  <c r="M45" i="10"/>
  <c r="L45" i="10"/>
  <c r="K45" i="10"/>
  <c r="J45" i="10"/>
  <c r="I45" i="10"/>
  <c r="H45" i="10"/>
  <c r="G45" i="10"/>
  <c r="F45" i="10"/>
  <c r="E45" i="10"/>
  <c r="D45" i="10"/>
  <c r="C45" i="10"/>
  <c r="AI44" i="10"/>
  <c r="AH44" i="10"/>
  <c r="AG44" i="10"/>
  <c r="AF44" i="10"/>
  <c r="AE44" i="10"/>
  <c r="AD44" i="10"/>
  <c r="AC44" i="10"/>
  <c r="AB44" i="10"/>
  <c r="AA44" i="10"/>
  <c r="Z44" i="10"/>
  <c r="Y44" i="10"/>
  <c r="X44" i="10"/>
  <c r="W44" i="10"/>
  <c r="V44" i="10"/>
  <c r="U44" i="10"/>
  <c r="T44" i="10"/>
  <c r="S44" i="10"/>
  <c r="R44" i="10"/>
  <c r="Q44" i="10"/>
  <c r="P44" i="10"/>
  <c r="O44" i="10"/>
  <c r="N44" i="10"/>
  <c r="M44" i="10"/>
  <c r="L44" i="10"/>
  <c r="K44" i="10"/>
  <c r="J44" i="10"/>
  <c r="I44" i="10"/>
  <c r="H44" i="10"/>
  <c r="G44" i="10"/>
  <c r="F44" i="10"/>
  <c r="E44" i="10"/>
  <c r="D44" i="10"/>
  <c r="C44" i="10"/>
  <c r="AI43" i="10"/>
  <c r="AH43" i="10"/>
  <c r="AG43" i="10"/>
  <c r="AF43" i="10"/>
  <c r="AE43" i="10"/>
  <c r="AD43" i="10"/>
  <c r="AC43" i="10"/>
  <c r="AB43" i="10"/>
  <c r="AA43" i="10"/>
  <c r="Z43" i="10"/>
  <c r="Y43" i="10"/>
  <c r="X43" i="10"/>
  <c r="W43" i="10"/>
  <c r="V43" i="10"/>
  <c r="U43" i="10"/>
  <c r="T43" i="10"/>
  <c r="S43" i="10"/>
  <c r="R43" i="10"/>
  <c r="Q43" i="10"/>
  <c r="P43" i="10"/>
  <c r="O43" i="10"/>
  <c r="N43" i="10"/>
  <c r="M43" i="10"/>
  <c r="L43" i="10"/>
  <c r="K43" i="10"/>
  <c r="J43" i="10"/>
  <c r="I43" i="10"/>
  <c r="H43" i="10"/>
  <c r="G43" i="10"/>
  <c r="F43" i="10"/>
  <c r="E43" i="10"/>
  <c r="D43" i="10"/>
  <c r="C43" i="10"/>
  <c r="AI42" i="10"/>
  <c r="AH42" i="10"/>
  <c r="AG42" i="10"/>
  <c r="AF42" i="10"/>
  <c r="AE42" i="10"/>
  <c r="AD42" i="10"/>
  <c r="AC42" i="10"/>
  <c r="AB42" i="10"/>
  <c r="AA42" i="10"/>
  <c r="Z42" i="10"/>
  <c r="Y42" i="10"/>
  <c r="X42" i="10"/>
  <c r="W42" i="10"/>
  <c r="V42" i="10"/>
  <c r="U42" i="10"/>
  <c r="T42" i="10"/>
  <c r="S42" i="10"/>
  <c r="R42" i="10"/>
  <c r="Q42" i="10"/>
  <c r="P42" i="10"/>
  <c r="O42" i="10"/>
  <c r="N42" i="10"/>
  <c r="M42" i="10"/>
  <c r="L42" i="10"/>
  <c r="K42" i="10"/>
  <c r="J42" i="10"/>
  <c r="I42" i="10"/>
  <c r="H42" i="10"/>
  <c r="G42" i="10"/>
  <c r="F42" i="10"/>
  <c r="E42" i="10"/>
  <c r="D42" i="10"/>
  <c r="C42" i="10"/>
  <c r="AI41" i="10"/>
  <c r="AH41" i="10"/>
  <c r="AG41" i="10"/>
  <c r="AF41" i="10"/>
  <c r="AE41" i="10"/>
  <c r="AD41" i="10"/>
  <c r="AC41" i="10"/>
  <c r="AB41" i="10"/>
  <c r="AA41" i="10"/>
  <c r="Z41" i="10"/>
  <c r="Y41" i="10"/>
  <c r="X41" i="10"/>
  <c r="W41" i="10"/>
  <c r="V41" i="10"/>
  <c r="U41" i="10"/>
  <c r="T41" i="10"/>
  <c r="S41" i="10"/>
  <c r="R41" i="10"/>
  <c r="Q41" i="10"/>
  <c r="P41" i="10"/>
  <c r="O41" i="10"/>
  <c r="N41" i="10"/>
  <c r="M41" i="10"/>
  <c r="L41" i="10"/>
  <c r="K41" i="10"/>
  <c r="J41" i="10"/>
  <c r="I41" i="10"/>
  <c r="H41" i="10"/>
  <c r="G41" i="10"/>
  <c r="F41" i="10"/>
  <c r="E41" i="10"/>
  <c r="D41" i="10"/>
  <c r="C41" i="10"/>
  <c r="AI40" i="10"/>
  <c r="AH40" i="10"/>
  <c r="AG40" i="10"/>
  <c r="AF40" i="10"/>
  <c r="AE40" i="10"/>
  <c r="AD40" i="10"/>
  <c r="AC40" i="10"/>
  <c r="AB40" i="10"/>
  <c r="AA40" i="10"/>
  <c r="Z40" i="10"/>
  <c r="Y40" i="10"/>
  <c r="X40" i="10"/>
  <c r="W40" i="10"/>
  <c r="V40" i="10"/>
  <c r="U40" i="10"/>
  <c r="T40" i="10"/>
  <c r="S40" i="10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D40" i="10"/>
  <c r="C40" i="10"/>
  <c r="AI39" i="10"/>
  <c r="AH39" i="10"/>
  <c r="AG39" i="10"/>
  <c r="AF39" i="10"/>
  <c r="AE39" i="10"/>
  <c r="AD39" i="10"/>
  <c r="AC39" i="10"/>
  <c r="AB39" i="10"/>
  <c r="AA39" i="10"/>
  <c r="Z39" i="10"/>
  <c r="Y39" i="10"/>
  <c r="X39" i="10"/>
  <c r="W39" i="10"/>
  <c r="V39" i="10"/>
  <c r="U39" i="10"/>
  <c r="T39" i="10"/>
  <c r="S39" i="10"/>
  <c r="R39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D39" i="10"/>
  <c r="C39" i="10"/>
  <c r="AI38" i="10"/>
  <c r="AH38" i="10"/>
  <c r="AG38" i="10"/>
  <c r="AF38" i="10"/>
  <c r="AE38" i="10"/>
  <c r="AD38" i="10"/>
  <c r="AC38" i="10"/>
  <c r="AB38" i="10"/>
  <c r="AA38" i="10"/>
  <c r="Z38" i="10"/>
  <c r="Y38" i="10"/>
  <c r="X38" i="10"/>
  <c r="W38" i="10"/>
  <c r="V38" i="10"/>
  <c r="U38" i="10"/>
  <c r="T38" i="10"/>
  <c r="S38" i="10"/>
  <c r="R38" i="10"/>
  <c r="Q38" i="10"/>
  <c r="P38" i="10"/>
  <c r="O38" i="10"/>
  <c r="N38" i="10"/>
  <c r="M38" i="10"/>
  <c r="L38" i="10"/>
  <c r="K38" i="10"/>
  <c r="J38" i="10"/>
  <c r="I38" i="10"/>
  <c r="H38" i="10"/>
  <c r="G38" i="10"/>
  <c r="F38" i="10"/>
  <c r="E38" i="10"/>
  <c r="D38" i="10"/>
  <c r="C38" i="10"/>
  <c r="AI37" i="10"/>
  <c r="AH37" i="10"/>
  <c r="AG37" i="10"/>
  <c r="AF37" i="10"/>
  <c r="AE37" i="10"/>
  <c r="AD37" i="10"/>
  <c r="AC37" i="10"/>
  <c r="AB37" i="10"/>
  <c r="AA37" i="10"/>
  <c r="Z37" i="10"/>
  <c r="Y37" i="10"/>
  <c r="X37" i="10"/>
  <c r="W37" i="10"/>
  <c r="V37" i="10"/>
  <c r="U37" i="10"/>
  <c r="T37" i="10"/>
  <c r="S37" i="10"/>
  <c r="R37" i="10"/>
  <c r="Q37" i="10"/>
  <c r="P37" i="10"/>
  <c r="O37" i="10"/>
  <c r="N37" i="10"/>
  <c r="M37" i="10"/>
  <c r="L37" i="10"/>
  <c r="K37" i="10"/>
  <c r="J37" i="10"/>
  <c r="I37" i="10"/>
  <c r="H37" i="10"/>
  <c r="G37" i="10"/>
  <c r="F37" i="10"/>
  <c r="E37" i="10"/>
  <c r="D37" i="10"/>
  <c r="C37" i="10"/>
  <c r="AI36" i="10"/>
  <c r="AH36" i="10"/>
  <c r="AG36" i="10"/>
  <c r="AF36" i="10"/>
  <c r="AE36" i="10"/>
  <c r="AD36" i="10"/>
  <c r="AC36" i="10"/>
  <c r="AB36" i="10"/>
  <c r="AA36" i="10"/>
  <c r="Z36" i="10"/>
  <c r="Y36" i="10"/>
  <c r="X36" i="10"/>
  <c r="W36" i="10"/>
  <c r="V36" i="10"/>
  <c r="U36" i="10"/>
  <c r="T36" i="10"/>
  <c r="S36" i="10"/>
  <c r="R36" i="10"/>
  <c r="Q36" i="10"/>
  <c r="P36" i="10"/>
  <c r="O36" i="10"/>
  <c r="N36" i="10"/>
  <c r="M36" i="10"/>
  <c r="L36" i="10"/>
  <c r="K36" i="10"/>
  <c r="J36" i="10"/>
  <c r="I36" i="10"/>
  <c r="H36" i="10"/>
  <c r="G36" i="10"/>
  <c r="F36" i="10"/>
  <c r="E36" i="10"/>
  <c r="D36" i="10"/>
  <c r="C36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G35" i="10"/>
  <c r="F35" i="10"/>
  <c r="E35" i="10"/>
  <c r="D35" i="10"/>
  <c r="C35" i="10"/>
  <c r="AI34" i="10"/>
  <c r="AH34" i="10"/>
  <c r="AG34" i="10"/>
  <c r="AF34" i="10"/>
  <c r="AE34" i="10"/>
  <c r="AD34" i="10"/>
  <c r="AC34" i="10"/>
  <c r="AB34" i="10"/>
  <c r="AA34" i="10"/>
  <c r="Z34" i="10"/>
  <c r="Y34" i="10"/>
  <c r="X34" i="10"/>
  <c r="W34" i="10"/>
  <c r="V34" i="10"/>
  <c r="U34" i="10"/>
  <c r="T34" i="10"/>
  <c r="S34" i="10"/>
  <c r="R34" i="10"/>
  <c r="Q34" i="10"/>
  <c r="P34" i="10"/>
  <c r="O34" i="10"/>
  <c r="N34" i="10"/>
  <c r="M34" i="10"/>
  <c r="L34" i="10"/>
  <c r="K34" i="10"/>
  <c r="J34" i="10"/>
  <c r="I34" i="10"/>
  <c r="H34" i="10"/>
  <c r="G34" i="10"/>
  <c r="F34" i="10"/>
  <c r="E34" i="10"/>
  <c r="D34" i="10"/>
  <c r="C34" i="10"/>
  <c r="AI33" i="10"/>
  <c r="AH33" i="10"/>
  <c r="AG33" i="10"/>
  <c r="AF33" i="10"/>
  <c r="AE33" i="10"/>
  <c r="AD33" i="10"/>
  <c r="AC33" i="10"/>
  <c r="AB33" i="10"/>
  <c r="AA33" i="10"/>
  <c r="Z33" i="10"/>
  <c r="Y33" i="10"/>
  <c r="X33" i="10"/>
  <c r="W33" i="10"/>
  <c r="V33" i="10"/>
  <c r="U33" i="10"/>
  <c r="T33" i="10"/>
  <c r="S33" i="10"/>
  <c r="R33" i="10"/>
  <c r="Q33" i="10"/>
  <c r="P33" i="10"/>
  <c r="O33" i="10"/>
  <c r="N33" i="10"/>
  <c r="M33" i="10"/>
  <c r="L33" i="10"/>
  <c r="K33" i="10"/>
  <c r="J33" i="10"/>
  <c r="I33" i="10"/>
  <c r="H33" i="10"/>
  <c r="G33" i="10"/>
  <c r="F33" i="10"/>
  <c r="E33" i="10"/>
  <c r="D33" i="10"/>
  <c r="C33" i="10"/>
  <c r="AI32" i="10"/>
  <c r="AH32" i="10"/>
  <c r="AG32" i="10"/>
  <c r="AF32" i="10"/>
  <c r="AE32" i="10"/>
  <c r="AD32" i="10"/>
  <c r="AC32" i="10"/>
  <c r="AB32" i="10"/>
  <c r="AA32" i="10"/>
  <c r="Z32" i="10"/>
  <c r="Y32" i="10"/>
  <c r="X32" i="10"/>
  <c r="W32" i="10"/>
  <c r="V32" i="10"/>
  <c r="U32" i="10"/>
  <c r="T32" i="10"/>
  <c r="S32" i="10"/>
  <c r="R32" i="10"/>
  <c r="Q32" i="10"/>
  <c r="P32" i="10"/>
  <c r="O32" i="10"/>
  <c r="N32" i="10"/>
  <c r="M32" i="10"/>
  <c r="L32" i="10"/>
  <c r="K32" i="10"/>
  <c r="J32" i="10"/>
  <c r="I32" i="10"/>
  <c r="H32" i="10"/>
  <c r="G32" i="10"/>
  <c r="F32" i="10"/>
  <c r="E32" i="10"/>
  <c r="D32" i="10"/>
  <c r="C32" i="10"/>
  <c r="AI31" i="10"/>
  <c r="AH31" i="10"/>
  <c r="AG31" i="10"/>
  <c r="AF31" i="10"/>
  <c r="AE31" i="10"/>
  <c r="AD31" i="10"/>
  <c r="AC31" i="10"/>
  <c r="AB31" i="10"/>
  <c r="AA31" i="10"/>
  <c r="Z31" i="10"/>
  <c r="Y31" i="10"/>
  <c r="X31" i="10"/>
  <c r="W31" i="10"/>
  <c r="V31" i="10"/>
  <c r="U31" i="10"/>
  <c r="T31" i="10"/>
  <c r="S31" i="10"/>
  <c r="R31" i="10"/>
  <c r="Q31" i="10"/>
  <c r="P31" i="10"/>
  <c r="O31" i="10"/>
  <c r="N31" i="10"/>
  <c r="M31" i="10"/>
  <c r="L31" i="10"/>
  <c r="K31" i="10"/>
  <c r="J31" i="10"/>
  <c r="I31" i="10"/>
  <c r="H31" i="10"/>
  <c r="G31" i="10"/>
  <c r="F31" i="10"/>
  <c r="E31" i="10"/>
  <c r="D31" i="10"/>
  <c r="C31" i="10"/>
  <c r="AI30" i="10"/>
  <c r="AH30" i="10"/>
  <c r="AG30" i="10"/>
  <c r="AF30" i="10"/>
  <c r="AE30" i="10"/>
  <c r="AD30" i="10"/>
  <c r="AC30" i="10"/>
  <c r="AB30" i="10"/>
  <c r="AA30" i="10"/>
  <c r="Z30" i="10"/>
  <c r="Y30" i="10"/>
  <c r="X30" i="10"/>
  <c r="W30" i="10"/>
  <c r="V30" i="10"/>
  <c r="U30" i="10"/>
  <c r="T30" i="10"/>
  <c r="S30" i="10"/>
  <c r="R30" i="10"/>
  <c r="Q30" i="10"/>
  <c r="P30" i="10"/>
  <c r="O30" i="10"/>
  <c r="N30" i="10"/>
  <c r="M30" i="10"/>
  <c r="L30" i="10"/>
  <c r="K30" i="10"/>
  <c r="J30" i="10"/>
  <c r="I30" i="10"/>
  <c r="H30" i="10"/>
  <c r="G30" i="10"/>
  <c r="F30" i="10"/>
  <c r="E30" i="10"/>
  <c r="D30" i="10"/>
  <c r="C30" i="10"/>
  <c r="AI29" i="10"/>
  <c r="AH29" i="10"/>
  <c r="AG29" i="10"/>
  <c r="AF29" i="10"/>
  <c r="AE29" i="10"/>
  <c r="AD29" i="10"/>
  <c r="AC29" i="10"/>
  <c r="AB29" i="10"/>
  <c r="AA29" i="10"/>
  <c r="Z29" i="10"/>
  <c r="Y29" i="10"/>
  <c r="X29" i="10"/>
  <c r="W29" i="10"/>
  <c r="V29" i="10"/>
  <c r="U29" i="10"/>
  <c r="T29" i="10"/>
  <c r="S29" i="10"/>
  <c r="R29" i="10"/>
  <c r="Q29" i="10"/>
  <c r="P29" i="10"/>
  <c r="O29" i="10"/>
  <c r="N29" i="10"/>
  <c r="M29" i="10"/>
  <c r="L29" i="10"/>
  <c r="K29" i="10"/>
  <c r="J29" i="10"/>
  <c r="I29" i="10"/>
  <c r="H29" i="10"/>
  <c r="G29" i="10"/>
  <c r="F29" i="10"/>
  <c r="E29" i="10"/>
  <c r="D29" i="10"/>
  <c r="C29" i="10"/>
  <c r="AI28" i="10"/>
  <c r="AH28" i="10"/>
  <c r="AG28" i="10"/>
  <c r="AF28" i="10"/>
  <c r="AE28" i="10"/>
  <c r="AD28" i="10"/>
  <c r="AC28" i="10"/>
  <c r="AB28" i="10"/>
  <c r="AA28" i="10"/>
  <c r="Z28" i="10"/>
  <c r="Y28" i="10"/>
  <c r="X28" i="10"/>
  <c r="W28" i="10"/>
  <c r="V28" i="10"/>
  <c r="U28" i="10"/>
  <c r="T28" i="10"/>
  <c r="S28" i="10"/>
  <c r="R28" i="10"/>
  <c r="Q28" i="10"/>
  <c r="P28" i="10"/>
  <c r="O28" i="10"/>
  <c r="N28" i="10"/>
  <c r="M28" i="10"/>
  <c r="L28" i="10"/>
  <c r="K28" i="10"/>
  <c r="J28" i="10"/>
  <c r="I28" i="10"/>
  <c r="H28" i="10"/>
  <c r="G28" i="10"/>
  <c r="F28" i="10"/>
  <c r="E28" i="10"/>
  <c r="D28" i="10"/>
  <c r="C28" i="10"/>
  <c r="AI27" i="10"/>
  <c r="AH27" i="10"/>
  <c r="AG27" i="10"/>
  <c r="AF27" i="10"/>
  <c r="AE27" i="10"/>
  <c r="AD27" i="10"/>
  <c r="AC27" i="10"/>
  <c r="AB27" i="10"/>
  <c r="AA27" i="10"/>
  <c r="Z27" i="10"/>
  <c r="Y27" i="10"/>
  <c r="X27" i="10"/>
  <c r="W27" i="10"/>
  <c r="V27" i="10"/>
  <c r="U27" i="10"/>
  <c r="T27" i="10"/>
  <c r="S27" i="10"/>
  <c r="R27" i="10"/>
  <c r="Q27" i="10"/>
  <c r="P27" i="10"/>
  <c r="O27" i="10"/>
  <c r="N27" i="10"/>
  <c r="M27" i="10"/>
  <c r="L27" i="10"/>
  <c r="K27" i="10"/>
  <c r="J27" i="10"/>
  <c r="I27" i="10"/>
  <c r="H27" i="10"/>
  <c r="G27" i="10"/>
  <c r="F27" i="10"/>
  <c r="E27" i="10"/>
  <c r="D27" i="10"/>
  <c r="C27" i="10"/>
  <c r="AI26" i="10"/>
  <c r="AH26" i="10"/>
  <c r="AG26" i="10"/>
  <c r="AF26" i="10"/>
  <c r="AE26" i="10"/>
  <c r="AD26" i="10"/>
  <c r="AC26" i="10"/>
  <c r="AB26" i="10"/>
  <c r="AA26" i="10"/>
  <c r="Z26" i="10"/>
  <c r="Y26" i="10"/>
  <c r="X26" i="10"/>
  <c r="W26" i="10"/>
  <c r="V26" i="10"/>
  <c r="U26" i="10"/>
  <c r="T26" i="10"/>
  <c r="S26" i="10"/>
  <c r="R26" i="10"/>
  <c r="Q26" i="10"/>
  <c r="P26" i="10"/>
  <c r="O26" i="10"/>
  <c r="N26" i="10"/>
  <c r="M26" i="10"/>
  <c r="L26" i="10"/>
  <c r="K26" i="10"/>
  <c r="J26" i="10"/>
  <c r="I26" i="10"/>
  <c r="H26" i="10"/>
  <c r="G26" i="10"/>
  <c r="F26" i="10"/>
  <c r="E26" i="10"/>
  <c r="D26" i="10"/>
  <c r="C26" i="10"/>
  <c r="AI25" i="10"/>
  <c r="AH25" i="10"/>
  <c r="AG25" i="10"/>
  <c r="AF25" i="10"/>
  <c r="AE25" i="10"/>
  <c r="AD25" i="10"/>
  <c r="AC25" i="10"/>
  <c r="AB25" i="10"/>
  <c r="AA25" i="10"/>
  <c r="Z25" i="10"/>
  <c r="Y25" i="10"/>
  <c r="X25" i="10"/>
  <c r="W25" i="10"/>
  <c r="V25" i="10"/>
  <c r="U25" i="10"/>
  <c r="T25" i="10"/>
  <c r="S25" i="10"/>
  <c r="R25" i="10"/>
  <c r="Q25" i="10"/>
  <c r="P25" i="10"/>
  <c r="O25" i="10"/>
  <c r="N25" i="10"/>
  <c r="M25" i="10"/>
  <c r="L25" i="10"/>
  <c r="K25" i="10"/>
  <c r="J25" i="10"/>
  <c r="I25" i="10"/>
  <c r="H25" i="10"/>
  <c r="G25" i="10"/>
  <c r="F25" i="10"/>
  <c r="E25" i="10"/>
  <c r="D25" i="10"/>
  <c r="C25" i="10"/>
  <c r="AI24" i="10"/>
  <c r="AH24" i="10"/>
  <c r="AG24" i="10"/>
  <c r="AF24" i="10"/>
  <c r="AE24" i="10"/>
  <c r="AD24" i="10"/>
  <c r="AC24" i="10"/>
  <c r="AB24" i="10"/>
  <c r="AA24" i="10"/>
  <c r="Z24" i="10"/>
  <c r="Y24" i="10"/>
  <c r="X24" i="10"/>
  <c r="W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I24" i="10"/>
  <c r="H24" i="10"/>
  <c r="G24" i="10"/>
  <c r="F24" i="10"/>
  <c r="E24" i="10"/>
  <c r="D24" i="10"/>
  <c r="C24" i="10"/>
  <c r="AI23" i="10"/>
  <c r="AH23" i="10"/>
  <c r="AG23" i="10"/>
  <c r="AF23" i="10"/>
  <c r="AE23" i="10"/>
  <c r="AD23" i="10"/>
  <c r="AC23" i="10"/>
  <c r="AB23" i="10"/>
  <c r="AA23" i="10"/>
  <c r="Z23" i="10"/>
  <c r="Y23" i="10"/>
  <c r="X23" i="10"/>
  <c r="W23" i="10"/>
  <c r="V23" i="10"/>
  <c r="U23" i="10"/>
  <c r="T23" i="10"/>
  <c r="S23" i="10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E23" i="10"/>
  <c r="D23" i="10"/>
  <c r="C23" i="10"/>
  <c r="AI22" i="10"/>
  <c r="AH22" i="10"/>
  <c r="AG22" i="10"/>
  <c r="AF22" i="10"/>
  <c r="AE22" i="10"/>
  <c r="AD22" i="10"/>
  <c r="AC22" i="10"/>
  <c r="AB22" i="10"/>
  <c r="AA22" i="10"/>
  <c r="Z22" i="10"/>
  <c r="Y22" i="10"/>
  <c r="X22" i="10"/>
  <c r="W22" i="10"/>
  <c r="V22" i="10"/>
  <c r="U22" i="10"/>
  <c r="T22" i="10"/>
  <c r="S22" i="10"/>
  <c r="R22" i="10"/>
  <c r="Q22" i="10"/>
  <c r="P22" i="10"/>
  <c r="O22" i="10"/>
  <c r="N22" i="10"/>
  <c r="M22" i="10"/>
  <c r="L22" i="10"/>
  <c r="K22" i="10"/>
  <c r="J22" i="10"/>
  <c r="I22" i="10"/>
  <c r="H22" i="10"/>
  <c r="G22" i="10"/>
  <c r="F22" i="10"/>
  <c r="E22" i="10"/>
  <c r="D22" i="10"/>
  <c r="C22" i="10"/>
  <c r="AI21" i="10"/>
  <c r="AH21" i="10"/>
  <c r="AG21" i="10"/>
  <c r="AF21" i="10"/>
  <c r="AE21" i="10"/>
  <c r="AD21" i="10"/>
  <c r="AC21" i="10"/>
  <c r="AB21" i="10"/>
  <c r="AA21" i="10"/>
  <c r="Z21" i="10"/>
  <c r="Y21" i="10"/>
  <c r="X21" i="10"/>
  <c r="W21" i="10"/>
  <c r="V21" i="10"/>
  <c r="U21" i="10"/>
  <c r="T21" i="10"/>
  <c r="S21" i="10"/>
  <c r="R21" i="10"/>
  <c r="Q21" i="10"/>
  <c r="P21" i="10"/>
  <c r="O21" i="10"/>
  <c r="N21" i="10"/>
  <c r="M21" i="10"/>
  <c r="L21" i="10"/>
  <c r="K21" i="10"/>
  <c r="J21" i="10"/>
  <c r="I21" i="10"/>
  <c r="H21" i="10"/>
  <c r="G21" i="10"/>
  <c r="F21" i="10"/>
  <c r="E21" i="10"/>
  <c r="D21" i="10"/>
  <c r="C21" i="10"/>
  <c r="AI20" i="10"/>
  <c r="AH20" i="10"/>
  <c r="AG20" i="10"/>
  <c r="AF20" i="10"/>
  <c r="AE20" i="10"/>
  <c r="AD20" i="10"/>
  <c r="AC20" i="10"/>
  <c r="AB20" i="10"/>
  <c r="AA20" i="10"/>
  <c r="Z20" i="10"/>
  <c r="Y20" i="10"/>
  <c r="X20" i="10"/>
  <c r="W20" i="10"/>
  <c r="V20" i="10"/>
  <c r="U20" i="10"/>
  <c r="T20" i="10"/>
  <c r="S20" i="10"/>
  <c r="R20" i="10"/>
  <c r="Q20" i="10"/>
  <c r="P20" i="10"/>
  <c r="O20" i="10"/>
  <c r="N20" i="10"/>
  <c r="M20" i="10"/>
  <c r="L20" i="10"/>
  <c r="K20" i="10"/>
  <c r="J20" i="10"/>
  <c r="I20" i="10"/>
  <c r="H20" i="10"/>
  <c r="G20" i="10"/>
  <c r="F20" i="10"/>
  <c r="E20" i="10"/>
  <c r="D20" i="10"/>
  <c r="C20" i="10"/>
  <c r="AI19" i="10"/>
  <c r="AH19" i="10"/>
  <c r="AG19" i="10"/>
  <c r="AF19" i="10"/>
  <c r="AE19" i="10"/>
  <c r="AD19" i="10"/>
  <c r="AC19" i="10"/>
  <c r="AB19" i="10"/>
  <c r="AA19" i="10"/>
  <c r="Z19" i="10"/>
  <c r="Y19" i="10"/>
  <c r="X19" i="10"/>
  <c r="W19" i="10"/>
  <c r="V19" i="10"/>
  <c r="U19" i="10"/>
  <c r="T19" i="10"/>
  <c r="S19" i="10"/>
  <c r="R19" i="10"/>
  <c r="Q19" i="10"/>
  <c r="P19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AI18" i="10"/>
  <c r="AH18" i="10"/>
  <c r="AG18" i="10"/>
  <c r="AF18" i="10"/>
  <c r="AE18" i="10"/>
  <c r="AD18" i="10"/>
  <c r="AC18" i="10"/>
  <c r="AB18" i="10"/>
  <c r="AA18" i="10"/>
  <c r="Z18" i="10"/>
  <c r="Y18" i="10"/>
  <c r="X18" i="10"/>
  <c r="W18" i="10"/>
  <c r="V18" i="10"/>
  <c r="U18" i="10"/>
  <c r="T18" i="10"/>
  <c r="S18" i="10"/>
  <c r="R18" i="10"/>
  <c r="Q18" i="10"/>
  <c r="P18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AI17" i="10"/>
  <c r="AH17" i="10"/>
  <c r="AG17" i="10"/>
  <c r="AF17" i="10"/>
  <c r="AE17" i="10"/>
  <c r="AD17" i="10"/>
  <c r="AC17" i="10"/>
  <c r="AB17" i="10"/>
  <c r="AA17" i="10"/>
  <c r="Z17" i="10"/>
  <c r="Y17" i="10"/>
  <c r="X17" i="10"/>
  <c r="W17" i="10"/>
  <c r="V17" i="10"/>
  <c r="U17" i="10"/>
  <c r="T17" i="10"/>
  <c r="S17" i="10"/>
  <c r="R17" i="10"/>
  <c r="Q17" i="10"/>
  <c r="P17" i="10"/>
  <c r="O17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AI16" i="10"/>
  <c r="AH16" i="10"/>
  <c r="AG16" i="10"/>
  <c r="AF16" i="10"/>
  <c r="AE16" i="10"/>
  <c r="AD16" i="10"/>
  <c r="AC16" i="10"/>
  <c r="AB16" i="10"/>
  <c r="AA16" i="10"/>
  <c r="Z16" i="10"/>
  <c r="Y16" i="10"/>
  <c r="X16" i="10"/>
  <c r="W16" i="10"/>
  <c r="V16" i="10"/>
  <c r="U16" i="10"/>
  <c r="T16" i="10"/>
  <c r="S16" i="10"/>
  <c r="R16" i="10"/>
  <c r="Q16" i="10"/>
  <c r="P16" i="10"/>
  <c r="O16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AI15" i="10"/>
  <c r="AH15" i="10"/>
  <c r="AG15" i="10"/>
  <c r="AF15" i="10"/>
  <c r="AE15" i="10"/>
  <c r="AD15" i="10"/>
  <c r="AC15" i="10"/>
  <c r="AB15" i="10"/>
  <c r="AA15" i="10"/>
  <c r="Z15" i="10"/>
  <c r="Y15" i="10"/>
  <c r="X15" i="10"/>
  <c r="W15" i="10"/>
  <c r="V15" i="10"/>
  <c r="U15" i="10"/>
  <c r="T15" i="10"/>
  <c r="S15" i="10"/>
  <c r="R15" i="10"/>
  <c r="Q15" i="10"/>
  <c r="P15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C15" i="10"/>
  <c r="AI14" i="10"/>
  <c r="AH14" i="10"/>
  <c r="AG14" i="10"/>
  <c r="AF14" i="10"/>
  <c r="AE14" i="10"/>
  <c r="AD14" i="10"/>
  <c r="AC14" i="10"/>
  <c r="AB14" i="10"/>
  <c r="AA14" i="10"/>
  <c r="Z14" i="10"/>
  <c r="Y14" i="10"/>
  <c r="X14" i="10"/>
  <c r="W14" i="10"/>
  <c r="V14" i="10"/>
  <c r="U14" i="10"/>
  <c r="T14" i="10"/>
  <c r="S14" i="10"/>
  <c r="R14" i="10"/>
  <c r="Q14" i="10"/>
  <c r="P14" i="10"/>
  <c r="O14" i="10"/>
  <c r="N14" i="10"/>
  <c r="M14" i="10"/>
  <c r="L14" i="10"/>
  <c r="K14" i="10"/>
  <c r="J14" i="10"/>
  <c r="I14" i="10"/>
  <c r="H14" i="10"/>
  <c r="G14" i="10"/>
  <c r="F14" i="10"/>
  <c r="E14" i="10"/>
  <c r="D14" i="10"/>
  <c r="C14" i="10"/>
  <c r="AI13" i="10"/>
  <c r="AH13" i="10"/>
  <c r="AG13" i="10"/>
  <c r="AF13" i="10"/>
  <c r="AE13" i="10"/>
  <c r="AD13" i="10"/>
  <c r="AC13" i="10"/>
  <c r="AB13" i="10"/>
  <c r="AA13" i="10"/>
  <c r="Z13" i="10"/>
  <c r="Y13" i="10"/>
  <c r="X13" i="10"/>
  <c r="W13" i="10"/>
  <c r="V13" i="10"/>
  <c r="U13" i="10"/>
  <c r="T13" i="10"/>
  <c r="S13" i="10"/>
  <c r="R13" i="10"/>
  <c r="Q13" i="10"/>
  <c r="P13" i="10"/>
  <c r="O13" i="10"/>
  <c r="N13" i="10"/>
  <c r="M13" i="10"/>
  <c r="L13" i="10"/>
  <c r="K13" i="10"/>
  <c r="J13" i="10"/>
  <c r="I13" i="10"/>
  <c r="H13" i="10"/>
  <c r="G13" i="10"/>
  <c r="F13" i="10"/>
  <c r="E13" i="10"/>
  <c r="D13" i="10"/>
  <c r="C13" i="10"/>
  <c r="AI12" i="10"/>
  <c r="AH12" i="10"/>
  <c r="AG12" i="10"/>
  <c r="AF12" i="10"/>
  <c r="AE12" i="10"/>
  <c r="AD12" i="10"/>
  <c r="AC12" i="10"/>
  <c r="AB12" i="10"/>
  <c r="AA12" i="10"/>
  <c r="Z12" i="10"/>
  <c r="Y12" i="10"/>
  <c r="X12" i="10"/>
  <c r="W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I12" i="10"/>
  <c r="H12" i="10"/>
  <c r="G12" i="10"/>
  <c r="F12" i="10"/>
  <c r="E12" i="10"/>
  <c r="D12" i="10"/>
  <c r="C12" i="10"/>
  <c r="AI11" i="10"/>
  <c r="AH11" i="10"/>
  <c r="AG11" i="10"/>
  <c r="AF11" i="10"/>
  <c r="AE11" i="10"/>
  <c r="AD11" i="10"/>
  <c r="AC11" i="10"/>
  <c r="AB11" i="10"/>
  <c r="AA11" i="10"/>
  <c r="Z11" i="10"/>
  <c r="Y11" i="10"/>
  <c r="X11" i="10"/>
  <c r="W11" i="10"/>
  <c r="V11" i="10"/>
  <c r="U11" i="10"/>
  <c r="T11" i="10"/>
  <c r="S11" i="10"/>
  <c r="R11" i="10"/>
  <c r="Q11" i="10"/>
  <c r="P11" i="10"/>
  <c r="O11" i="10"/>
  <c r="N11" i="10"/>
  <c r="M11" i="10"/>
  <c r="L11" i="10"/>
  <c r="K11" i="10"/>
  <c r="J11" i="10"/>
  <c r="I11" i="10"/>
  <c r="H11" i="10"/>
  <c r="G11" i="10"/>
  <c r="F11" i="10"/>
  <c r="E11" i="10"/>
  <c r="D11" i="10"/>
  <c r="C11" i="10"/>
  <c r="AI10" i="10"/>
  <c r="AH10" i="10"/>
  <c r="AG10" i="10"/>
  <c r="AF10" i="10"/>
  <c r="AE10" i="10"/>
  <c r="AD10" i="10"/>
  <c r="AC10" i="10"/>
  <c r="AB10" i="10"/>
  <c r="AA10" i="10"/>
  <c r="Z10" i="10"/>
  <c r="Y10" i="10"/>
  <c r="X10" i="10"/>
  <c r="W10" i="10"/>
  <c r="V10" i="10"/>
  <c r="U10" i="10"/>
  <c r="T10" i="10"/>
  <c r="S10" i="10"/>
  <c r="R10" i="10"/>
  <c r="Q10" i="10"/>
  <c r="P10" i="10"/>
  <c r="O10" i="10"/>
  <c r="N10" i="10"/>
  <c r="M10" i="10"/>
  <c r="L10" i="10"/>
  <c r="K10" i="10"/>
  <c r="J10" i="10"/>
  <c r="I10" i="10"/>
  <c r="H10" i="10"/>
  <c r="G10" i="10"/>
  <c r="F10" i="10"/>
  <c r="E10" i="10"/>
  <c r="D10" i="10"/>
  <c r="C10" i="10"/>
  <c r="T9" i="10" l="1"/>
  <c r="D9" i="10"/>
  <c r="L9" i="10"/>
  <c r="H9" i="10"/>
  <c r="P9" i="10"/>
  <c r="AF9" i="10"/>
  <c r="AB9" i="10"/>
  <c r="X9" i="10"/>
  <c r="C9" i="11"/>
  <c r="U9" i="10"/>
  <c r="AG9" i="10"/>
  <c r="E9" i="10"/>
  <c r="Q9" i="10"/>
  <c r="I9" i="10"/>
  <c r="M9" i="10"/>
  <c r="Y9" i="10"/>
  <c r="AC9" i="10"/>
  <c r="C9" i="10"/>
  <c r="G9" i="10"/>
  <c r="K9" i="10"/>
  <c r="O9" i="10"/>
  <c r="S9" i="10"/>
  <c r="W9" i="10"/>
  <c r="AA9" i="10"/>
  <c r="AE9" i="10"/>
  <c r="AI9" i="10"/>
  <c r="F9" i="10"/>
  <c r="J9" i="10"/>
  <c r="N9" i="10"/>
  <c r="R9" i="10"/>
  <c r="V9" i="10"/>
  <c r="Z9" i="10"/>
  <c r="AD9" i="10"/>
  <c r="AH9" i="10"/>
  <c r="AI51" i="9"/>
  <c r="AH51" i="9"/>
  <c r="AG51" i="9"/>
  <c r="AF51" i="9"/>
  <c r="AE51" i="9"/>
  <c r="AD51" i="9"/>
  <c r="AC51" i="9"/>
  <c r="AB51" i="9"/>
  <c r="AA51" i="9"/>
  <c r="Z51" i="9"/>
  <c r="Y51" i="9"/>
  <c r="X51" i="9"/>
  <c r="W51" i="9"/>
  <c r="V51" i="9"/>
  <c r="U51" i="9"/>
  <c r="T51" i="9"/>
  <c r="S51" i="9"/>
  <c r="R51" i="9"/>
  <c r="Q51" i="9"/>
  <c r="P51" i="9"/>
  <c r="O51" i="9"/>
  <c r="N51" i="9"/>
  <c r="M51" i="9"/>
  <c r="L51" i="9"/>
  <c r="K51" i="9"/>
  <c r="J51" i="9"/>
  <c r="I51" i="9"/>
  <c r="H51" i="9"/>
  <c r="G51" i="9"/>
  <c r="F51" i="9"/>
  <c r="E51" i="9"/>
  <c r="D51" i="9"/>
  <c r="C51" i="9"/>
  <c r="AI50" i="9"/>
  <c r="AH50" i="9"/>
  <c r="AG50" i="9"/>
  <c r="AF50" i="9"/>
  <c r="AE50" i="9"/>
  <c r="AD50" i="9"/>
  <c r="AC50" i="9"/>
  <c r="AB50" i="9"/>
  <c r="AA50" i="9"/>
  <c r="Z50" i="9"/>
  <c r="Y50" i="9"/>
  <c r="X50" i="9"/>
  <c r="W50" i="9"/>
  <c r="V50" i="9"/>
  <c r="U50" i="9"/>
  <c r="T50" i="9"/>
  <c r="S50" i="9"/>
  <c r="R50" i="9"/>
  <c r="Q50" i="9"/>
  <c r="P50" i="9"/>
  <c r="O50" i="9"/>
  <c r="N50" i="9"/>
  <c r="M50" i="9"/>
  <c r="L50" i="9"/>
  <c r="K50" i="9"/>
  <c r="J50" i="9"/>
  <c r="I50" i="9"/>
  <c r="H50" i="9"/>
  <c r="G50" i="9"/>
  <c r="F50" i="9"/>
  <c r="E50" i="9"/>
  <c r="D50" i="9"/>
  <c r="C50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D49" i="9"/>
  <c r="C49" i="9"/>
  <c r="AI48" i="9"/>
  <c r="AH48" i="9"/>
  <c r="AG48" i="9"/>
  <c r="AF48" i="9"/>
  <c r="AE48" i="9"/>
  <c r="AD48" i="9"/>
  <c r="AC48" i="9"/>
  <c r="AB48" i="9"/>
  <c r="AA48" i="9"/>
  <c r="Z48" i="9"/>
  <c r="Y48" i="9"/>
  <c r="X48" i="9"/>
  <c r="W48" i="9"/>
  <c r="V48" i="9"/>
  <c r="U48" i="9"/>
  <c r="T48" i="9"/>
  <c r="S48" i="9"/>
  <c r="R48" i="9"/>
  <c r="Q48" i="9"/>
  <c r="P48" i="9"/>
  <c r="O48" i="9"/>
  <c r="N48" i="9"/>
  <c r="M48" i="9"/>
  <c r="L48" i="9"/>
  <c r="K48" i="9"/>
  <c r="J48" i="9"/>
  <c r="I48" i="9"/>
  <c r="H48" i="9"/>
  <c r="G48" i="9"/>
  <c r="F48" i="9"/>
  <c r="E48" i="9"/>
  <c r="D48" i="9"/>
  <c r="C48" i="9"/>
  <c r="AI47" i="9"/>
  <c r="AH47" i="9"/>
  <c r="AG47" i="9"/>
  <c r="AF47" i="9"/>
  <c r="AE47" i="9"/>
  <c r="AD47" i="9"/>
  <c r="AC47" i="9"/>
  <c r="AB47" i="9"/>
  <c r="AA47" i="9"/>
  <c r="Z47" i="9"/>
  <c r="Y47" i="9"/>
  <c r="X47" i="9"/>
  <c r="W47" i="9"/>
  <c r="V47" i="9"/>
  <c r="U47" i="9"/>
  <c r="T47" i="9"/>
  <c r="S47" i="9"/>
  <c r="R47" i="9"/>
  <c r="Q47" i="9"/>
  <c r="P47" i="9"/>
  <c r="O47" i="9"/>
  <c r="N47" i="9"/>
  <c r="M47" i="9"/>
  <c r="L47" i="9"/>
  <c r="K47" i="9"/>
  <c r="J47" i="9"/>
  <c r="I47" i="9"/>
  <c r="H47" i="9"/>
  <c r="G47" i="9"/>
  <c r="F47" i="9"/>
  <c r="E47" i="9"/>
  <c r="D47" i="9"/>
  <c r="C47" i="9"/>
  <c r="AI46" i="9"/>
  <c r="AH46" i="9"/>
  <c r="AG46" i="9"/>
  <c r="AF46" i="9"/>
  <c r="AE46" i="9"/>
  <c r="AD46" i="9"/>
  <c r="AC46" i="9"/>
  <c r="AB46" i="9"/>
  <c r="AA46" i="9"/>
  <c r="Z46" i="9"/>
  <c r="Y46" i="9"/>
  <c r="X46" i="9"/>
  <c r="W46" i="9"/>
  <c r="V46" i="9"/>
  <c r="U46" i="9"/>
  <c r="T46" i="9"/>
  <c r="S46" i="9"/>
  <c r="R46" i="9"/>
  <c r="Q46" i="9"/>
  <c r="P46" i="9"/>
  <c r="O46" i="9"/>
  <c r="N46" i="9"/>
  <c r="M46" i="9"/>
  <c r="L46" i="9"/>
  <c r="K46" i="9"/>
  <c r="J46" i="9"/>
  <c r="I46" i="9"/>
  <c r="H46" i="9"/>
  <c r="G46" i="9"/>
  <c r="F46" i="9"/>
  <c r="E46" i="9"/>
  <c r="D46" i="9"/>
  <c r="C46" i="9"/>
  <c r="AI45" i="9"/>
  <c r="AH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C45" i="9"/>
  <c r="AI44" i="9"/>
  <c r="AH44" i="9"/>
  <c r="AG44" i="9"/>
  <c r="AF44" i="9"/>
  <c r="AE44" i="9"/>
  <c r="AD44" i="9"/>
  <c r="AC44" i="9"/>
  <c r="AB44" i="9"/>
  <c r="AA44" i="9"/>
  <c r="Z44" i="9"/>
  <c r="Y44" i="9"/>
  <c r="X44" i="9"/>
  <c r="W44" i="9"/>
  <c r="V44" i="9"/>
  <c r="U44" i="9"/>
  <c r="T44" i="9"/>
  <c r="S44" i="9"/>
  <c r="R44" i="9"/>
  <c r="Q44" i="9"/>
  <c r="P44" i="9"/>
  <c r="O44" i="9"/>
  <c r="N44" i="9"/>
  <c r="M44" i="9"/>
  <c r="L44" i="9"/>
  <c r="K44" i="9"/>
  <c r="J44" i="9"/>
  <c r="I44" i="9"/>
  <c r="H44" i="9"/>
  <c r="G44" i="9"/>
  <c r="F44" i="9"/>
  <c r="E44" i="9"/>
  <c r="D44" i="9"/>
  <c r="C44" i="9"/>
  <c r="AI43" i="9"/>
  <c r="AH43" i="9"/>
  <c r="AG43" i="9"/>
  <c r="AF43" i="9"/>
  <c r="AE43" i="9"/>
  <c r="AD43" i="9"/>
  <c r="AC43" i="9"/>
  <c r="AB43" i="9"/>
  <c r="AA43" i="9"/>
  <c r="Z43" i="9"/>
  <c r="Y43" i="9"/>
  <c r="X43" i="9"/>
  <c r="W43" i="9"/>
  <c r="V43" i="9"/>
  <c r="U43" i="9"/>
  <c r="T43" i="9"/>
  <c r="S43" i="9"/>
  <c r="R43" i="9"/>
  <c r="Q43" i="9"/>
  <c r="P43" i="9"/>
  <c r="O43" i="9"/>
  <c r="N43" i="9"/>
  <c r="M43" i="9"/>
  <c r="L43" i="9"/>
  <c r="K43" i="9"/>
  <c r="J43" i="9"/>
  <c r="I43" i="9"/>
  <c r="H43" i="9"/>
  <c r="G43" i="9"/>
  <c r="F43" i="9"/>
  <c r="E43" i="9"/>
  <c r="D43" i="9"/>
  <c r="C43" i="9"/>
  <c r="AI42" i="9"/>
  <c r="AH42" i="9"/>
  <c r="AG42" i="9"/>
  <c r="AF42" i="9"/>
  <c r="AE42" i="9"/>
  <c r="AD42" i="9"/>
  <c r="AC42" i="9"/>
  <c r="AB42" i="9"/>
  <c r="AA42" i="9"/>
  <c r="Z42" i="9"/>
  <c r="Y42" i="9"/>
  <c r="X42" i="9"/>
  <c r="W42" i="9"/>
  <c r="V42" i="9"/>
  <c r="U42" i="9"/>
  <c r="T42" i="9"/>
  <c r="S42" i="9"/>
  <c r="R42" i="9"/>
  <c r="Q42" i="9"/>
  <c r="P42" i="9"/>
  <c r="O42" i="9"/>
  <c r="N42" i="9"/>
  <c r="M42" i="9"/>
  <c r="L42" i="9"/>
  <c r="K42" i="9"/>
  <c r="J42" i="9"/>
  <c r="I42" i="9"/>
  <c r="H42" i="9"/>
  <c r="G42" i="9"/>
  <c r="F42" i="9"/>
  <c r="E42" i="9"/>
  <c r="D42" i="9"/>
  <c r="C42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D41" i="9"/>
  <c r="C41" i="9"/>
  <c r="AI40" i="9"/>
  <c r="AH40" i="9"/>
  <c r="AG40" i="9"/>
  <c r="AF40" i="9"/>
  <c r="AE40" i="9"/>
  <c r="AD40" i="9"/>
  <c r="AC40" i="9"/>
  <c r="AB40" i="9"/>
  <c r="AA40" i="9"/>
  <c r="Z40" i="9"/>
  <c r="Y40" i="9"/>
  <c r="X40" i="9"/>
  <c r="W40" i="9"/>
  <c r="V40" i="9"/>
  <c r="U40" i="9"/>
  <c r="T40" i="9"/>
  <c r="S40" i="9"/>
  <c r="R40" i="9"/>
  <c r="Q40" i="9"/>
  <c r="P40" i="9"/>
  <c r="O40" i="9"/>
  <c r="N40" i="9"/>
  <c r="M40" i="9"/>
  <c r="L40" i="9"/>
  <c r="K40" i="9"/>
  <c r="J40" i="9"/>
  <c r="I40" i="9"/>
  <c r="H40" i="9"/>
  <c r="G40" i="9"/>
  <c r="F40" i="9"/>
  <c r="E40" i="9"/>
  <c r="D40" i="9"/>
  <c r="C40" i="9"/>
  <c r="AI39" i="9"/>
  <c r="AH39" i="9"/>
  <c r="AG39" i="9"/>
  <c r="AF39" i="9"/>
  <c r="AE39" i="9"/>
  <c r="AD39" i="9"/>
  <c r="AC39" i="9"/>
  <c r="AB39" i="9"/>
  <c r="AA39" i="9"/>
  <c r="Z39" i="9"/>
  <c r="Y39" i="9"/>
  <c r="X39" i="9"/>
  <c r="W39" i="9"/>
  <c r="V39" i="9"/>
  <c r="U39" i="9"/>
  <c r="T39" i="9"/>
  <c r="S39" i="9"/>
  <c r="R39" i="9"/>
  <c r="Q39" i="9"/>
  <c r="P39" i="9"/>
  <c r="O39" i="9"/>
  <c r="N39" i="9"/>
  <c r="M39" i="9"/>
  <c r="L39" i="9"/>
  <c r="K39" i="9"/>
  <c r="J39" i="9"/>
  <c r="I39" i="9"/>
  <c r="H39" i="9"/>
  <c r="G39" i="9"/>
  <c r="F39" i="9"/>
  <c r="E39" i="9"/>
  <c r="D39" i="9"/>
  <c r="C39" i="9"/>
  <c r="AI38" i="9"/>
  <c r="AH38" i="9"/>
  <c r="AG38" i="9"/>
  <c r="AF38" i="9"/>
  <c r="AE38" i="9"/>
  <c r="AD38" i="9"/>
  <c r="AC38" i="9"/>
  <c r="AB38" i="9"/>
  <c r="AA38" i="9"/>
  <c r="Z38" i="9"/>
  <c r="Y38" i="9"/>
  <c r="X38" i="9"/>
  <c r="W38" i="9"/>
  <c r="V38" i="9"/>
  <c r="U38" i="9"/>
  <c r="T38" i="9"/>
  <c r="S38" i="9"/>
  <c r="R38" i="9"/>
  <c r="Q38" i="9"/>
  <c r="P38" i="9"/>
  <c r="O38" i="9"/>
  <c r="N38" i="9"/>
  <c r="M38" i="9"/>
  <c r="L38" i="9"/>
  <c r="K38" i="9"/>
  <c r="J38" i="9"/>
  <c r="I38" i="9"/>
  <c r="H38" i="9"/>
  <c r="G38" i="9"/>
  <c r="F38" i="9"/>
  <c r="E38" i="9"/>
  <c r="D38" i="9"/>
  <c r="C38" i="9"/>
  <c r="AI37" i="9"/>
  <c r="AH37" i="9"/>
  <c r="AG37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C37" i="9"/>
  <c r="AI36" i="9"/>
  <c r="AH36" i="9"/>
  <c r="AG36" i="9"/>
  <c r="AF36" i="9"/>
  <c r="AE36" i="9"/>
  <c r="AD36" i="9"/>
  <c r="AC36" i="9"/>
  <c r="AB36" i="9"/>
  <c r="AA36" i="9"/>
  <c r="Z36" i="9"/>
  <c r="Y36" i="9"/>
  <c r="X36" i="9"/>
  <c r="W36" i="9"/>
  <c r="V36" i="9"/>
  <c r="U36" i="9"/>
  <c r="T36" i="9"/>
  <c r="S36" i="9"/>
  <c r="R36" i="9"/>
  <c r="Q36" i="9"/>
  <c r="P36" i="9"/>
  <c r="O36" i="9"/>
  <c r="N36" i="9"/>
  <c r="M36" i="9"/>
  <c r="L36" i="9"/>
  <c r="K36" i="9"/>
  <c r="J36" i="9"/>
  <c r="I36" i="9"/>
  <c r="H36" i="9"/>
  <c r="G36" i="9"/>
  <c r="F36" i="9"/>
  <c r="E36" i="9"/>
  <c r="D36" i="9"/>
  <c r="C36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G35" i="9"/>
  <c r="F35" i="9"/>
  <c r="E35" i="9"/>
  <c r="D35" i="9"/>
  <c r="C35" i="9"/>
  <c r="AI34" i="9"/>
  <c r="AH34" i="9"/>
  <c r="AG34" i="9"/>
  <c r="AF34" i="9"/>
  <c r="AE34" i="9"/>
  <c r="AD34" i="9"/>
  <c r="AC34" i="9"/>
  <c r="AB34" i="9"/>
  <c r="AA34" i="9"/>
  <c r="Z34" i="9"/>
  <c r="Y34" i="9"/>
  <c r="X34" i="9"/>
  <c r="W34" i="9"/>
  <c r="V34" i="9"/>
  <c r="U34" i="9"/>
  <c r="T34" i="9"/>
  <c r="S34" i="9"/>
  <c r="R34" i="9"/>
  <c r="Q34" i="9"/>
  <c r="P34" i="9"/>
  <c r="O34" i="9"/>
  <c r="N34" i="9"/>
  <c r="M34" i="9"/>
  <c r="L34" i="9"/>
  <c r="K34" i="9"/>
  <c r="J34" i="9"/>
  <c r="I34" i="9"/>
  <c r="H34" i="9"/>
  <c r="G34" i="9"/>
  <c r="F34" i="9"/>
  <c r="E34" i="9"/>
  <c r="D34" i="9"/>
  <c r="C34" i="9"/>
  <c r="AI33" i="9"/>
  <c r="AH33" i="9"/>
  <c r="AG33" i="9"/>
  <c r="AF33" i="9"/>
  <c r="AE33" i="9"/>
  <c r="AD33" i="9"/>
  <c r="AC33" i="9"/>
  <c r="AB33" i="9"/>
  <c r="AA33" i="9"/>
  <c r="Z33" i="9"/>
  <c r="Y33" i="9"/>
  <c r="X33" i="9"/>
  <c r="W33" i="9"/>
  <c r="V33" i="9"/>
  <c r="U33" i="9"/>
  <c r="T33" i="9"/>
  <c r="S33" i="9"/>
  <c r="R33" i="9"/>
  <c r="Q33" i="9"/>
  <c r="P33" i="9"/>
  <c r="O33" i="9"/>
  <c r="N33" i="9"/>
  <c r="M33" i="9"/>
  <c r="L33" i="9"/>
  <c r="K33" i="9"/>
  <c r="J33" i="9"/>
  <c r="I33" i="9"/>
  <c r="H33" i="9"/>
  <c r="G33" i="9"/>
  <c r="F33" i="9"/>
  <c r="E33" i="9"/>
  <c r="D33" i="9"/>
  <c r="C33" i="9"/>
  <c r="AI32" i="9"/>
  <c r="AH32" i="9"/>
  <c r="AG32" i="9"/>
  <c r="AF32" i="9"/>
  <c r="AE32" i="9"/>
  <c r="AD32" i="9"/>
  <c r="AC32" i="9"/>
  <c r="AB32" i="9"/>
  <c r="AA32" i="9"/>
  <c r="Z32" i="9"/>
  <c r="Y32" i="9"/>
  <c r="X32" i="9"/>
  <c r="W32" i="9"/>
  <c r="V32" i="9"/>
  <c r="U32" i="9"/>
  <c r="T32" i="9"/>
  <c r="S32" i="9"/>
  <c r="R32" i="9"/>
  <c r="Q32" i="9"/>
  <c r="P32" i="9"/>
  <c r="O32" i="9"/>
  <c r="N32" i="9"/>
  <c r="M32" i="9"/>
  <c r="L32" i="9"/>
  <c r="K32" i="9"/>
  <c r="J32" i="9"/>
  <c r="I32" i="9"/>
  <c r="H32" i="9"/>
  <c r="G32" i="9"/>
  <c r="F32" i="9"/>
  <c r="E32" i="9"/>
  <c r="D32" i="9"/>
  <c r="C32" i="9"/>
  <c r="AI31" i="9"/>
  <c r="AH31" i="9"/>
  <c r="AG31" i="9"/>
  <c r="AF31" i="9"/>
  <c r="AE31" i="9"/>
  <c r="AD31" i="9"/>
  <c r="AC31" i="9"/>
  <c r="AB31" i="9"/>
  <c r="AA31" i="9"/>
  <c r="Z31" i="9"/>
  <c r="Y31" i="9"/>
  <c r="X31" i="9"/>
  <c r="W31" i="9"/>
  <c r="V31" i="9"/>
  <c r="U31" i="9"/>
  <c r="T31" i="9"/>
  <c r="S31" i="9"/>
  <c r="R31" i="9"/>
  <c r="Q31" i="9"/>
  <c r="P31" i="9"/>
  <c r="O31" i="9"/>
  <c r="N31" i="9"/>
  <c r="M31" i="9"/>
  <c r="L31" i="9"/>
  <c r="K31" i="9"/>
  <c r="J31" i="9"/>
  <c r="I31" i="9"/>
  <c r="H31" i="9"/>
  <c r="G31" i="9"/>
  <c r="F31" i="9"/>
  <c r="E31" i="9"/>
  <c r="D31" i="9"/>
  <c r="C31" i="9"/>
  <c r="AI30" i="9"/>
  <c r="AH30" i="9"/>
  <c r="AG30" i="9"/>
  <c r="AF30" i="9"/>
  <c r="AE30" i="9"/>
  <c r="AD30" i="9"/>
  <c r="AC30" i="9"/>
  <c r="AB30" i="9"/>
  <c r="AA30" i="9"/>
  <c r="Z30" i="9"/>
  <c r="Y30" i="9"/>
  <c r="X30" i="9"/>
  <c r="W30" i="9"/>
  <c r="V30" i="9"/>
  <c r="U30" i="9"/>
  <c r="T30" i="9"/>
  <c r="S30" i="9"/>
  <c r="R30" i="9"/>
  <c r="Q30" i="9"/>
  <c r="P30" i="9"/>
  <c r="O30" i="9"/>
  <c r="N30" i="9"/>
  <c r="M30" i="9"/>
  <c r="L30" i="9"/>
  <c r="K30" i="9"/>
  <c r="J30" i="9"/>
  <c r="I30" i="9"/>
  <c r="H30" i="9"/>
  <c r="G30" i="9"/>
  <c r="F30" i="9"/>
  <c r="E30" i="9"/>
  <c r="D30" i="9"/>
  <c r="C30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D29" i="9"/>
  <c r="C29" i="9"/>
  <c r="AI28" i="9"/>
  <c r="AH28" i="9"/>
  <c r="AG28" i="9"/>
  <c r="AF28" i="9"/>
  <c r="AE28" i="9"/>
  <c r="AD28" i="9"/>
  <c r="AC28" i="9"/>
  <c r="AB28" i="9"/>
  <c r="AA28" i="9"/>
  <c r="Z28" i="9"/>
  <c r="Y28" i="9"/>
  <c r="X28" i="9"/>
  <c r="W28" i="9"/>
  <c r="V28" i="9"/>
  <c r="U28" i="9"/>
  <c r="T28" i="9"/>
  <c r="S28" i="9"/>
  <c r="R28" i="9"/>
  <c r="Q28" i="9"/>
  <c r="P28" i="9"/>
  <c r="O28" i="9"/>
  <c r="N28" i="9"/>
  <c r="M28" i="9"/>
  <c r="L28" i="9"/>
  <c r="K28" i="9"/>
  <c r="J28" i="9"/>
  <c r="I28" i="9"/>
  <c r="H28" i="9"/>
  <c r="G28" i="9"/>
  <c r="F28" i="9"/>
  <c r="E28" i="9"/>
  <c r="D28" i="9"/>
  <c r="C28" i="9"/>
  <c r="AI27" i="9"/>
  <c r="AH27" i="9"/>
  <c r="AG27" i="9"/>
  <c r="AF27" i="9"/>
  <c r="AE27" i="9"/>
  <c r="AD27" i="9"/>
  <c r="AC27" i="9"/>
  <c r="AB27" i="9"/>
  <c r="AA27" i="9"/>
  <c r="Z27" i="9"/>
  <c r="Y27" i="9"/>
  <c r="X27" i="9"/>
  <c r="W27" i="9"/>
  <c r="V27" i="9"/>
  <c r="U27" i="9"/>
  <c r="T27" i="9"/>
  <c r="S27" i="9"/>
  <c r="R27" i="9"/>
  <c r="Q27" i="9"/>
  <c r="P27" i="9"/>
  <c r="O27" i="9"/>
  <c r="N27" i="9"/>
  <c r="M27" i="9"/>
  <c r="L27" i="9"/>
  <c r="K27" i="9"/>
  <c r="J27" i="9"/>
  <c r="I27" i="9"/>
  <c r="H27" i="9"/>
  <c r="G27" i="9"/>
  <c r="F27" i="9"/>
  <c r="E27" i="9"/>
  <c r="D27" i="9"/>
  <c r="C27" i="9"/>
  <c r="AI26" i="9"/>
  <c r="AH26" i="9"/>
  <c r="AG26" i="9"/>
  <c r="AF26" i="9"/>
  <c r="AE26" i="9"/>
  <c r="AD26" i="9"/>
  <c r="AC26" i="9"/>
  <c r="AB26" i="9"/>
  <c r="AA26" i="9"/>
  <c r="Z26" i="9"/>
  <c r="Y26" i="9"/>
  <c r="X26" i="9"/>
  <c r="W26" i="9"/>
  <c r="V26" i="9"/>
  <c r="U26" i="9"/>
  <c r="T26" i="9"/>
  <c r="S26" i="9"/>
  <c r="R26" i="9"/>
  <c r="Q26" i="9"/>
  <c r="P26" i="9"/>
  <c r="O26" i="9"/>
  <c r="N26" i="9"/>
  <c r="M26" i="9"/>
  <c r="L26" i="9"/>
  <c r="K26" i="9"/>
  <c r="J26" i="9"/>
  <c r="I26" i="9"/>
  <c r="H26" i="9"/>
  <c r="G26" i="9"/>
  <c r="F26" i="9"/>
  <c r="E26" i="9"/>
  <c r="D26" i="9"/>
  <c r="C26" i="9"/>
  <c r="AI25" i="9"/>
  <c r="AH25" i="9"/>
  <c r="AG25" i="9"/>
  <c r="AF25" i="9"/>
  <c r="AE25" i="9"/>
  <c r="AD25" i="9"/>
  <c r="AC25" i="9"/>
  <c r="AB25" i="9"/>
  <c r="AA25" i="9"/>
  <c r="Z25" i="9"/>
  <c r="Y25" i="9"/>
  <c r="X25" i="9"/>
  <c r="W25" i="9"/>
  <c r="V25" i="9"/>
  <c r="U25" i="9"/>
  <c r="T25" i="9"/>
  <c r="S25" i="9"/>
  <c r="R25" i="9"/>
  <c r="Q25" i="9"/>
  <c r="P25" i="9"/>
  <c r="O25" i="9"/>
  <c r="N25" i="9"/>
  <c r="M25" i="9"/>
  <c r="L25" i="9"/>
  <c r="K25" i="9"/>
  <c r="J25" i="9"/>
  <c r="I25" i="9"/>
  <c r="H25" i="9"/>
  <c r="G25" i="9"/>
  <c r="F25" i="9"/>
  <c r="E25" i="9"/>
  <c r="D25" i="9"/>
  <c r="C25" i="9"/>
  <c r="AI24" i="9"/>
  <c r="AH24" i="9"/>
  <c r="AG24" i="9"/>
  <c r="AF24" i="9"/>
  <c r="AE24" i="9"/>
  <c r="AD24" i="9"/>
  <c r="AC24" i="9"/>
  <c r="AB24" i="9"/>
  <c r="AA24" i="9"/>
  <c r="Z24" i="9"/>
  <c r="Y24" i="9"/>
  <c r="X24" i="9"/>
  <c r="W24" i="9"/>
  <c r="V24" i="9"/>
  <c r="U24" i="9"/>
  <c r="T24" i="9"/>
  <c r="S24" i="9"/>
  <c r="R24" i="9"/>
  <c r="Q24" i="9"/>
  <c r="P24" i="9"/>
  <c r="O24" i="9"/>
  <c r="N24" i="9"/>
  <c r="M24" i="9"/>
  <c r="L24" i="9"/>
  <c r="K24" i="9"/>
  <c r="J24" i="9"/>
  <c r="I24" i="9"/>
  <c r="H24" i="9"/>
  <c r="G24" i="9"/>
  <c r="F24" i="9"/>
  <c r="E24" i="9"/>
  <c r="D24" i="9"/>
  <c r="C24" i="9"/>
  <c r="AI23" i="9"/>
  <c r="AH23" i="9"/>
  <c r="AG23" i="9"/>
  <c r="AF23" i="9"/>
  <c r="AE23" i="9"/>
  <c r="AD23" i="9"/>
  <c r="AC23" i="9"/>
  <c r="AB23" i="9"/>
  <c r="AA23" i="9"/>
  <c r="Z23" i="9"/>
  <c r="Y23" i="9"/>
  <c r="X23" i="9"/>
  <c r="W23" i="9"/>
  <c r="V23" i="9"/>
  <c r="U23" i="9"/>
  <c r="T23" i="9"/>
  <c r="S23" i="9"/>
  <c r="R23" i="9"/>
  <c r="Q23" i="9"/>
  <c r="P23" i="9"/>
  <c r="O23" i="9"/>
  <c r="N23" i="9"/>
  <c r="M23" i="9"/>
  <c r="L23" i="9"/>
  <c r="K23" i="9"/>
  <c r="J23" i="9"/>
  <c r="I23" i="9"/>
  <c r="H23" i="9"/>
  <c r="G23" i="9"/>
  <c r="F23" i="9"/>
  <c r="E23" i="9"/>
  <c r="D23" i="9"/>
  <c r="C23" i="9"/>
  <c r="AI22" i="9"/>
  <c r="AH22" i="9"/>
  <c r="AG22" i="9"/>
  <c r="AF22" i="9"/>
  <c r="AE22" i="9"/>
  <c r="AD22" i="9"/>
  <c r="AC22" i="9"/>
  <c r="AB22" i="9"/>
  <c r="AA22" i="9"/>
  <c r="Z22" i="9"/>
  <c r="Y22" i="9"/>
  <c r="X22" i="9"/>
  <c r="W22" i="9"/>
  <c r="V22" i="9"/>
  <c r="U22" i="9"/>
  <c r="T22" i="9"/>
  <c r="S22" i="9"/>
  <c r="R22" i="9"/>
  <c r="Q22" i="9"/>
  <c r="P22" i="9"/>
  <c r="O22" i="9"/>
  <c r="N22" i="9"/>
  <c r="M22" i="9"/>
  <c r="L22" i="9"/>
  <c r="K22" i="9"/>
  <c r="J22" i="9"/>
  <c r="I22" i="9"/>
  <c r="H22" i="9"/>
  <c r="G22" i="9"/>
  <c r="F22" i="9"/>
  <c r="E22" i="9"/>
  <c r="D22" i="9"/>
  <c r="C22" i="9"/>
  <c r="AI21" i="9"/>
  <c r="AH21" i="9"/>
  <c r="AG21" i="9"/>
  <c r="AF21" i="9"/>
  <c r="AE21" i="9"/>
  <c r="AD21" i="9"/>
  <c r="AC21" i="9"/>
  <c r="AB21" i="9"/>
  <c r="AA21" i="9"/>
  <c r="Z21" i="9"/>
  <c r="Y21" i="9"/>
  <c r="X21" i="9"/>
  <c r="W21" i="9"/>
  <c r="V21" i="9"/>
  <c r="U21" i="9"/>
  <c r="T21" i="9"/>
  <c r="S21" i="9"/>
  <c r="R21" i="9"/>
  <c r="Q21" i="9"/>
  <c r="P21" i="9"/>
  <c r="O21" i="9"/>
  <c r="N21" i="9"/>
  <c r="M21" i="9"/>
  <c r="L21" i="9"/>
  <c r="K21" i="9"/>
  <c r="J21" i="9"/>
  <c r="I21" i="9"/>
  <c r="H21" i="9"/>
  <c r="G21" i="9"/>
  <c r="F21" i="9"/>
  <c r="E21" i="9"/>
  <c r="D21" i="9"/>
  <c r="C21" i="9"/>
  <c r="AI20" i="9"/>
  <c r="AH20" i="9"/>
  <c r="AG20" i="9"/>
  <c r="AF20" i="9"/>
  <c r="AE20" i="9"/>
  <c r="AD20" i="9"/>
  <c r="AC20" i="9"/>
  <c r="AB20" i="9"/>
  <c r="AA20" i="9"/>
  <c r="Z20" i="9"/>
  <c r="Y20" i="9"/>
  <c r="X20" i="9"/>
  <c r="W20" i="9"/>
  <c r="V20" i="9"/>
  <c r="U20" i="9"/>
  <c r="T20" i="9"/>
  <c r="S20" i="9"/>
  <c r="R20" i="9"/>
  <c r="Q20" i="9"/>
  <c r="P20" i="9"/>
  <c r="O20" i="9"/>
  <c r="N20" i="9"/>
  <c r="M20" i="9"/>
  <c r="L20" i="9"/>
  <c r="K20" i="9"/>
  <c r="J20" i="9"/>
  <c r="I20" i="9"/>
  <c r="H20" i="9"/>
  <c r="G20" i="9"/>
  <c r="F20" i="9"/>
  <c r="E20" i="9"/>
  <c r="D20" i="9"/>
  <c r="C20" i="9"/>
  <c r="AI19" i="9"/>
  <c r="AH19" i="9"/>
  <c r="AG19" i="9"/>
  <c r="AF19" i="9"/>
  <c r="AE19" i="9"/>
  <c r="AD19" i="9"/>
  <c r="AC19" i="9"/>
  <c r="AB19" i="9"/>
  <c r="AA19" i="9"/>
  <c r="Z19" i="9"/>
  <c r="Y19" i="9"/>
  <c r="X19" i="9"/>
  <c r="W19" i="9"/>
  <c r="V19" i="9"/>
  <c r="U19" i="9"/>
  <c r="T19" i="9"/>
  <c r="S19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C19" i="9"/>
  <c r="AI18" i="9"/>
  <c r="AH18" i="9"/>
  <c r="AG18" i="9"/>
  <c r="AF18" i="9"/>
  <c r="AE18" i="9"/>
  <c r="AD18" i="9"/>
  <c r="AC18" i="9"/>
  <c r="AB18" i="9"/>
  <c r="AA18" i="9"/>
  <c r="Z18" i="9"/>
  <c r="Y18" i="9"/>
  <c r="X18" i="9"/>
  <c r="W18" i="9"/>
  <c r="V18" i="9"/>
  <c r="U18" i="9"/>
  <c r="T18" i="9"/>
  <c r="S18" i="9"/>
  <c r="R18" i="9"/>
  <c r="Q18" i="9"/>
  <c r="P18" i="9"/>
  <c r="O18" i="9"/>
  <c r="N18" i="9"/>
  <c r="M18" i="9"/>
  <c r="L18" i="9"/>
  <c r="K18" i="9"/>
  <c r="J18" i="9"/>
  <c r="I18" i="9"/>
  <c r="H18" i="9"/>
  <c r="G18" i="9"/>
  <c r="F18" i="9"/>
  <c r="E18" i="9"/>
  <c r="D18" i="9"/>
  <c r="C18" i="9"/>
  <c r="AI17" i="9"/>
  <c r="AH17" i="9"/>
  <c r="AG17" i="9"/>
  <c r="AF17" i="9"/>
  <c r="AE17" i="9"/>
  <c r="AD17" i="9"/>
  <c r="AC17" i="9"/>
  <c r="AB17" i="9"/>
  <c r="AA17" i="9"/>
  <c r="Z17" i="9"/>
  <c r="Y17" i="9"/>
  <c r="X17" i="9"/>
  <c r="W17" i="9"/>
  <c r="V17" i="9"/>
  <c r="U17" i="9"/>
  <c r="T17" i="9"/>
  <c r="S17" i="9"/>
  <c r="R17" i="9"/>
  <c r="Q17" i="9"/>
  <c r="P17" i="9"/>
  <c r="O17" i="9"/>
  <c r="N17" i="9"/>
  <c r="M17" i="9"/>
  <c r="L17" i="9"/>
  <c r="K17" i="9"/>
  <c r="J17" i="9"/>
  <c r="I17" i="9"/>
  <c r="H17" i="9"/>
  <c r="G17" i="9"/>
  <c r="F17" i="9"/>
  <c r="E17" i="9"/>
  <c r="D17" i="9"/>
  <c r="C17" i="9"/>
  <c r="AI16" i="9"/>
  <c r="AH16" i="9"/>
  <c r="AG16" i="9"/>
  <c r="AF16" i="9"/>
  <c r="AE16" i="9"/>
  <c r="AD16" i="9"/>
  <c r="AC16" i="9"/>
  <c r="AB16" i="9"/>
  <c r="AA16" i="9"/>
  <c r="Z16" i="9"/>
  <c r="Y16" i="9"/>
  <c r="X16" i="9"/>
  <c r="W16" i="9"/>
  <c r="V16" i="9"/>
  <c r="U16" i="9"/>
  <c r="T16" i="9"/>
  <c r="S16" i="9"/>
  <c r="R16" i="9"/>
  <c r="Q16" i="9"/>
  <c r="P16" i="9"/>
  <c r="O16" i="9"/>
  <c r="N16" i="9"/>
  <c r="M16" i="9"/>
  <c r="L16" i="9"/>
  <c r="K16" i="9"/>
  <c r="J16" i="9"/>
  <c r="I16" i="9"/>
  <c r="H16" i="9"/>
  <c r="G16" i="9"/>
  <c r="F16" i="9"/>
  <c r="E16" i="9"/>
  <c r="D16" i="9"/>
  <c r="C16" i="9"/>
  <c r="AI15" i="9"/>
  <c r="AH15" i="9"/>
  <c r="AG15" i="9"/>
  <c r="AF15" i="9"/>
  <c r="AE15" i="9"/>
  <c r="AD15" i="9"/>
  <c r="AC15" i="9"/>
  <c r="AB15" i="9"/>
  <c r="AA15" i="9"/>
  <c r="Z15" i="9"/>
  <c r="Y15" i="9"/>
  <c r="X15" i="9"/>
  <c r="W15" i="9"/>
  <c r="V15" i="9"/>
  <c r="U15" i="9"/>
  <c r="T15" i="9"/>
  <c r="S15" i="9"/>
  <c r="R15" i="9"/>
  <c r="Q15" i="9"/>
  <c r="P15" i="9"/>
  <c r="O15" i="9"/>
  <c r="N15" i="9"/>
  <c r="M15" i="9"/>
  <c r="L15" i="9"/>
  <c r="K15" i="9"/>
  <c r="J15" i="9"/>
  <c r="I15" i="9"/>
  <c r="H15" i="9"/>
  <c r="G15" i="9"/>
  <c r="F15" i="9"/>
  <c r="E15" i="9"/>
  <c r="D15" i="9"/>
  <c r="C15" i="9"/>
  <c r="AI14" i="9"/>
  <c r="AH14" i="9"/>
  <c r="AG14" i="9"/>
  <c r="AF14" i="9"/>
  <c r="AE14" i="9"/>
  <c r="AD14" i="9"/>
  <c r="AC14" i="9"/>
  <c r="AB14" i="9"/>
  <c r="AA14" i="9"/>
  <c r="Z14" i="9"/>
  <c r="Y14" i="9"/>
  <c r="X14" i="9"/>
  <c r="W14" i="9"/>
  <c r="V14" i="9"/>
  <c r="U14" i="9"/>
  <c r="T14" i="9"/>
  <c r="S14" i="9"/>
  <c r="R14" i="9"/>
  <c r="Q14" i="9"/>
  <c r="P14" i="9"/>
  <c r="O14" i="9"/>
  <c r="N14" i="9"/>
  <c r="M14" i="9"/>
  <c r="L14" i="9"/>
  <c r="K14" i="9"/>
  <c r="J14" i="9"/>
  <c r="I14" i="9"/>
  <c r="H14" i="9"/>
  <c r="G14" i="9"/>
  <c r="F14" i="9"/>
  <c r="E14" i="9"/>
  <c r="D14" i="9"/>
  <c r="C14" i="9"/>
  <c r="AI13" i="9"/>
  <c r="AH13" i="9"/>
  <c r="AG13" i="9"/>
  <c r="AF13" i="9"/>
  <c r="AE13" i="9"/>
  <c r="AD13" i="9"/>
  <c r="AC13" i="9"/>
  <c r="AB13" i="9"/>
  <c r="AA13" i="9"/>
  <c r="Z13" i="9"/>
  <c r="Y13" i="9"/>
  <c r="X13" i="9"/>
  <c r="W13" i="9"/>
  <c r="V13" i="9"/>
  <c r="U13" i="9"/>
  <c r="T13" i="9"/>
  <c r="S13" i="9"/>
  <c r="R13" i="9"/>
  <c r="Q13" i="9"/>
  <c r="P13" i="9"/>
  <c r="O13" i="9"/>
  <c r="N13" i="9"/>
  <c r="M13" i="9"/>
  <c r="L13" i="9"/>
  <c r="K13" i="9"/>
  <c r="J13" i="9"/>
  <c r="I13" i="9"/>
  <c r="H13" i="9"/>
  <c r="G13" i="9"/>
  <c r="F13" i="9"/>
  <c r="E13" i="9"/>
  <c r="D13" i="9"/>
  <c r="C13" i="9"/>
  <c r="AI12" i="9"/>
  <c r="AH12" i="9"/>
  <c r="AG12" i="9"/>
  <c r="AF12" i="9"/>
  <c r="AE12" i="9"/>
  <c r="AD12" i="9"/>
  <c r="AC12" i="9"/>
  <c r="AB12" i="9"/>
  <c r="AA12" i="9"/>
  <c r="Z12" i="9"/>
  <c r="Y12" i="9"/>
  <c r="X12" i="9"/>
  <c r="W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I12" i="9"/>
  <c r="H12" i="9"/>
  <c r="G12" i="9"/>
  <c r="F12" i="9"/>
  <c r="E12" i="9"/>
  <c r="D12" i="9"/>
  <c r="C12" i="9"/>
  <c r="AI11" i="9"/>
  <c r="AH11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N11" i="9"/>
  <c r="M11" i="9"/>
  <c r="L11" i="9"/>
  <c r="K11" i="9"/>
  <c r="J11" i="9"/>
  <c r="I11" i="9"/>
  <c r="H11" i="9"/>
  <c r="G11" i="9"/>
  <c r="F11" i="9"/>
  <c r="E11" i="9"/>
  <c r="D11" i="9"/>
  <c r="C11" i="9"/>
  <c r="AI10" i="9"/>
  <c r="AH10" i="9"/>
  <c r="AG10" i="9"/>
  <c r="AF10" i="9"/>
  <c r="AE10" i="9"/>
  <c r="AD10" i="9"/>
  <c r="AC10" i="9"/>
  <c r="AB10" i="9"/>
  <c r="AA10" i="9"/>
  <c r="Z10" i="9"/>
  <c r="Y10" i="9"/>
  <c r="X10" i="9"/>
  <c r="W10" i="9"/>
  <c r="V10" i="9"/>
  <c r="U10" i="9"/>
  <c r="T10" i="9"/>
  <c r="S10" i="9"/>
  <c r="R10" i="9"/>
  <c r="Q10" i="9"/>
  <c r="P10" i="9"/>
  <c r="O10" i="9"/>
  <c r="O9" i="9" s="1"/>
  <c r="N10" i="9"/>
  <c r="M10" i="9"/>
  <c r="L10" i="9"/>
  <c r="K10" i="9"/>
  <c r="J10" i="9"/>
  <c r="I10" i="9"/>
  <c r="H10" i="9"/>
  <c r="G10" i="9"/>
  <c r="F10" i="9"/>
  <c r="E10" i="9"/>
  <c r="D10" i="9"/>
  <c r="C10" i="9"/>
  <c r="X9" i="9" l="1"/>
  <c r="M9" i="9"/>
  <c r="AF9" i="9"/>
  <c r="AC9" i="9"/>
  <c r="P9" i="9"/>
  <c r="W9" i="9"/>
  <c r="E9" i="9"/>
  <c r="D9" i="9"/>
  <c r="L9" i="9"/>
  <c r="AB9" i="9"/>
  <c r="H9" i="9"/>
  <c r="G9" i="9"/>
  <c r="AE9" i="9"/>
  <c r="U9" i="9"/>
  <c r="T9" i="9"/>
  <c r="C9" i="9"/>
  <c r="K9" i="9"/>
  <c r="S9" i="9"/>
  <c r="AA9" i="9"/>
  <c r="AI9" i="9"/>
  <c r="I9" i="9"/>
  <c r="Q9" i="9"/>
  <c r="Y9" i="9"/>
  <c r="AG9" i="9"/>
  <c r="F9" i="9"/>
  <c r="J9" i="9"/>
  <c r="N9" i="9"/>
  <c r="R9" i="9"/>
  <c r="V9" i="9"/>
  <c r="Z9" i="9"/>
  <c r="AD9" i="9"/>
  <c r="AH9" i="9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D51" i="8"/>
  <c r="C51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D50" i="8"/>
  <c r="C50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D49" i="8"/>
  <c r="C49" i="8"/>
  <c r="AI48" i="8"/>
  <c r="AH48" i="8"/>
  <c r="AG48" i="8"/>
  <c r="AF48" i="8"/>
  <c r="AE48" i="8"/>
  <c r="AD48" i="8"/>
  <c r="AC48" i="8"/>
  <c r="AB48" i="8"/>
  <c r="AA48" i="8"/>
  <c r="Z48" i="8"/>
  <c r="Y48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D48" i="8"/>
  <c r="C48" i="8"/>
  <c r="AI47" i="8"/>
  <c r="AH47" i="8"/>
  <c r="AG47" i="8"/>
  <c r="AF47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D47" i="8"/>
  <c r="C47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D46" i="8"/>
  <c r="C46" i="8"/>
  <c r="AI45" i="8"/>
  <c r="AH45" i="8"/>
  <c r="AG45" i="8"/>
  <c r="AF45" i="8"/>
  <c r="AE45" i="8"/>
  <c r="AD45" i="8"/>
  <c r="AC45" i="8"/>
  <c r="AB45" i="8"/>
  <c r="AA45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I45" i="8"/>
  <c r="H45" i="8"/>
  <c r="G45" i="8"/>
  <c r="F45" i="8"/>
  <c r="E45" i="8"/>
  <c r="D45" i="8"/>
  <c r="C45" i="8"/>
  <c r="AI44" i="8"/>
  <c r="AH44" i="8"/>
  <c r="AG44" i="8"/>
  <c r="AF44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F44" i="8"/>
  <c r="E44" i="8"/>
  <c r="D44" i="8"/>
  <c r="C44" i="8"/>
  <c r="AI43" i="8"/>
  <c r="AH43" i="8"/>
  <c r="AG43" i="8"/>
  <c r="AF43" i="8"/>
  <c r="AE43" i="8"/>
  <c r="AD43" i="8"/>
  <c r="AC43" i="8"/>
  <c r="AB43" i="8"/>
  <c r="AA43" i="8"/>
  <c r="Z43" i="8"/>
  <c r="Y43" i="8"/>
  <c r="X43" i="8"/>
  <c r="W43" i="8"/>
  <c r="V43" i="8"/>
  <c r="U43" i="8"/>
  <c r="T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D43" i="8"/>
  <c r="C43" i="8"/>
  <c r="AI42" i="8"/>
  <c r="AH42" i="8"/>
  <c r="AG42" i="8"/>
  <c r="AF42" i="8"/>
  <c r="AE42" i="8"/>
  <c r="AD42" i="8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G42" i="8"/>
  <c r="F42" i="8"/>
  <c r="E42" i="8"/>
  <c r="D42" i="8"/>
  <c r="C42" i="8"/>
  <c r="AI41" i="8"/>
  <c r="AH41" i="8"/>
  <c r="AG41" i="8"/>
  <c r="AF41" i="8"/>
  <c r="AE41" i="8"/>
  <c r="AD41" i="8"/>
  <c r="AC41" i="8"/>
  <c r="AB41" i="8"/>
  <c r="AA41" i="8"/>
  <c r="Z41" i="8"/>
  <c r="Y41" i="8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D41" i="8"/>
  <c r="C41" i="8"/>
  <c r="AI40" i="8"/>
  <c r="AH40" i="8"/>
  <c r="AG40" i="8"/>
  <c r="AF40" i="8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N40" i="8"/>
  <c r="M40" i="8"/>
  <c r="L40" i="8"/>
  <c r="K40" i="8"/>
  <c r="J40" i="8"/>
  <c r="I40" i="8"/>
  <c r="H40" i="8"/>
  <c r="G40" i="8"/>
  <c r="F40" i="8"/>
  <c r="E40" i="8"/>
  <c r="D40" i="8"/>
  <c r="C40" i="8"/>
  <c r="AI39" i="8"/>
  <c r="AH39" i="8"/>
  <c r="AG39" i="8"/>
  <c r="AF39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D39" i="8"/>
  <c r="C39" i="8"/>
  <c r="AI38" i="8"/>
  <c r="AH38" i="8"/>
  <c r="AG38" i="8"/>
  <c r="AF38" i="8"/>
  <c r="AE38" i="8"/>
  <c r="AD38" i="8"/>
  <c r="AC38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N38" i="8"/>
  <c r="M38" i="8"/>
  <c r="L38" i="8"/>
  <c r="K38" i="8"/>
  <c r="J38" i="8"/>
  <c r="I38" i="8"/>
  <c r="H38" i="8"/>
  <c r="G38" i="8"/>
  <c r="F38" i="8"/>
  <c r="E38" i="8"/>
  <c r="D38" i="8"/>
  <c r="C38" i="8"/>
  <c r="AI37" i="8"/>
  <c r="AH37" i="8"/>
  <c r="AG37" i="8"/>
  <c r="AF37" i="8"/>
  <c r="AE37" i="8"/>
  <c r="AD37" i="8"/>
  <c r="AC37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D37" i="8"/>
  <c r="C37" i="8"/>
  <c r="AI36" i="8"/>
  <c r="AH36" i="8"/>
  <c r="AG36" i="8"/>
  <c r="AF36" i="8"/>
  <c r="AE36" i="8"/>
  <c r="AD36" i="8"/>
  <c r="AC36" i="8"/>
  <c r="AB36" i="8"/>
  <c r="AA36" i="8"/>
  <c r="Z36" i="8"/>
  <c r="Y36" i="8"/>
  <c r="X36" i="8"/>
  <c r="W36" i="8"/>
  <c r="V36" i="8"/>
  <c r="U36" i="8"/>
  <c r="T36" i="8"/>
  <c r="S36" i="8"/>
  <c r="R36" i="8"/>
  <c r="Q36" i="8"/>
  <c r="P36" i="8"/>
  <c r="O36" i="8"/>
  <c r="N36" i="8"/>
  <c r="M36" i="8"/>
  <c r="L36" i="8"/>
  <c r="K36" i="8"/>
  <c r="J36" i="8"/>
  <c r="I36" i="8"/>
  <c r="H36" i="8"/>
  <c r="G36" i="8"/>
  <c r="F36" i="8"/>
  <c r="E36" i="8"/>
  <c r="D36" i="8"/>
  <c r="C36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G35" i="8"/>
  <c r="F35" i="8"/>
  <c r="E35" i="8"/>
  <c r="D35" i="8"/>
  <c r="C35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K34" i="8"/>
  <c r="J34" i="8"/>
  <c r="I34" i="8"/>
  <c r="H34" i="8"/>
  <c r="G34" i="8"/>
  <c r="F34" i="8"/>
  <c r="E34" i="8"/>
  <c r="D34" i="8"/>
  <c r="C34" i="8"/>
  <c r="AI33" i="8"/>
  <c r="AH33" i="8"/>
  <c r="AG33" i="8"/>
  <c r="AF33" i="8"/>
  <c r="AE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F33" i="8"/>
  <c r="E33" i="8"/>
  <c r="D33" i="8"/>
  <c r="C33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D32" i="8"/>
  <c r="C32" i="8"/>
  <c r="AI31" i="8"/>
  <c r="AH31" i="8"/>
  <c r="AG31" i="8"/>
  <c r="AF31" i="8"/>
  <c r="AE31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D31" i="8"/>
  <c r="C31" i="8"/>
  <c r="AI30" i="8"/>
  <c r="AH30" i="8"/>
  <c r="AG30" i="8"/>
  <c r="AF30" i="8"/>
  <c r="AE30" i="8"/>
  <c r="AD30" i="8"/>
  <c r="AC30" i="8"/>
  <c r="AB30" i="8"/>
  <c r="AA30" i="8"/>
  <c r="Z30" i="8"/>
  <c r="Y30" i="8"/>
  <c r="X30" i="8"/>
  <c r="W30" i="8"/>
  <c r="V30" i="8"/>
  <c r="U30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F30" i="8"/>
  <c r="E30" i="8"/>
  <c r="D30" i="8"/>
  <c r="C30" i="8"/>
  <c r="AI29" i="8"/>
  <c r="AH29" i="8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D29" i="8"/>
  <c r="C29" i="8"/>
  <c r="AI28" i="8"/>
  <c r="AH28" i="8"/>
  <c r="AG28" i="8"/>
  <c r="AF28" i="8"/>
  <c r="AE28" i="8"/>
  <c r="AD28" i="8"/>
  <c r="AC28" i="8"/>
  <c r="AB28" i="8"/>
  <c r="AA28" i="8"/>
  <c r="Z28" i="8"/>
  <c r="Y28" i="8"/>
  <c r="X28" i="8"/>
  <c r="W28" i="8"/>
  <c r="V28" i="8"/>
  <c r="U28" i="8"/>
  <c r="T28" i="8"/>
  <c r="S28" i="8"/>
  <c r="R28" i="8"/>
  <c r="Q28" i="8"/>
  <c r="P28" i="8"/>
  <c r="O28" i="8"/>
  <c r="N28" i="8"/>
  <c r="M28" i="8"/>
  <c r="L28" i="8"/>
  <c r="K28" i="8"/>
  <c r="J28" i="8"/>
  <c r="I28" i="8"/>
  <c r="H28" i="8"/>
  <c r="G28" i="8"/>
  <c r="F28" i="8"/>
  <c r="E28" i="8"/>
  <c r="D28" i="8"/>
  <c r="C28" i="8"/>
  <c r="AI27" i="8"/>
  <c r="AH27" i="8"/>
  <c r="AG27" i="8"/>
  <c r="AF27" i="8"/>
  <c r="AE27" i="8"/>
  <c r="AD27" i="8"/>
  <c r="AC27" i="8"/>
  <c r="AB27" i="8"/>
  <c r="AA27" i="8"/>
  <c r="Z27" i="8"/>
  <c r="Y27" i="8"/>
  <c r="X27" i="8"/>
  <c r="W27" i="8"/>
  <c r="V27" i="8"/>
  <c r="U27" i="8"/>
  <c r="T27" i="8"/>
  <c r="S27" i="8"/>
  <c r="R27" i="8"/>
  <c r="Q27" i="8"/>
  <c r="P27" i="8"/>
  <c r="O27" i="8"/>
  <c r="N27" i="8"/>
  <c r="M27" i="8"/>
  <c r="L27" i="8"/>
  <c r="K27" i="8"/>
  <c r="J27" i="8"/>
  <c r="I27" i="8"/>
  <c r="H27" i="8"/>
  <c r="G27" i="8"/>
  <c r="F27" i="8"/>
  <c r="E27" i="8"/>
  <c r="D27" i="8"/>
  <c r="C27" i="8"/>
  <c r="AI26" i="8"/>
  <c r="AH26" i="8"/>
  <c r="AG26" i="8"/>
  <c r="AF26" i="8"/>
  <c r="AE26" i="8"/>
  <c r="AD26" i="8"/>
  <c r="AC26" i="8"/>
  <c r="AB26" i="8"/>
  <c r="AA26" i="8"/>
  <c r="Z26" i="8"/>
  <c r="Y26" i="8"/>
  <c r="X26" i="8"/>
  <c r="W26" i="8"/>
  <c r="V26" i="8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H26" i="8"/>
  <c r="G26" i="8"/>
  <c r="F26" i="8"/>
  <c r="E26" i="8"/>
  <c r="D26" i="8"/>
  <c r="C26" i="8"/>
  <c r="AI25" i="8"/>
  <c r="AH25" i="8"/>
  <c r="AG25" i="8"/>
  <c r="AF25" i="8"/>
  <c r="AE25" i="8"/>
  <c r="AD25" i="8"/>
  <c r="AC25" i="8"/>
  <c r="AB25" i="8"/>
  <c r="AA25" i="8"/>
  <c r="Z25" i="8"/>
  <c r="Y25" i="8"/>
  <c r="X25" i="8"/>
  <c r="W25" i="8"/>
  <c r="V25" i="8"/>
  <c r="U25" i="8"/>
  <c r="T25" i="8"/>
  <c r="S25" i="8"/>
  <c r="R25" i="8"/>
  <c r="Q25" i="8"/>
  <c r="P25" i="8"/>
  <c r="O25" i="8"/>
  <c r="N25" i="8"/>
  <c r="M25" i="8"/>
  <c r="L25" i="8"/>
  <c r="K25" i="8"/>
  <c r="J25" i="8"/>
  <c r="I25" i="8"/>
  <c r="H25" i="8"/>
  <c r="G25" i="8"/>
  <c r="F25" i="8"/>
  <c r="E25" i="8"/>
  <c r="D25" i="8"/>
  <c r="C25" i="8"/>
  <c r="AI24" i="8"/>
  <c r="AH24" i="8"/>
  <c r="AG24" i="8"/>
  <c r="AF24" i="8"/>
  <c r="AE24" i="8"/>
  <c r="AD24" i="8"/>
  <c r="AC24" i="8"/>
  <c r="AB24" i="8"/>
  <c r="AA24" i="8"/>
  <c r="Z24" i="8"/>
  <c r="Y24" i="8"/>
  <c r="X24" i="8"/>
  <c r="W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I24" i="8"/>
  <c r="H24" i="8"/>
  <c r="G24" i="8"/>
  <c r="F24" i="8"/>
  <c r="E24" i="8"/>
  <c r="D24" i="8"/>
  <c r="C24" i="8"/>
  <c r="AI23" i="8"/>
  <c r="AH23" i="8"/>
  <c r="AG23" i="8"/>
  <c r="AF23" i="8"/>
  <c r="AE23" i="8"/>
  <c r="AD23" i="8"/>
  <c r="AC23" i="8"/>
  <c r="AB23" i="8"/>
  <c r="AA23" i="8"/>
  <c r="Z23" i="8"/>
  <c r="Y23" i="8"/>
  <c r="X23" i="8"/>
  <c r="W23" i="8"/>
  <c r="V23" i="8"/>
  <c r="U23" i="8"/>
  <c r="T23" i="8"/>
  <c r="S23" i="8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E23" i="8"/>
  <c r="D23" i="8"/>
  <c r="C23" i="8"/>
  <c r="AI22" i="8"/>
  <c r="AH22" i="8"/>
  <c r="AG22" i="8"/>
  <c r="AF22" i="8"/>
  <c r="AE22" i="8"/>
  <c r="AD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J22" i="8"/>
  <c r="I22" i="8"/>
  <c r="H22" i="8"/>
  <c r="G22" i="8"/>
  <c r="F22" i="8"/>
  <c r="E22" i="8"/>
  <c r="D22" i="8"/>
  <c r="C22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J21" i="8"/>
  <c r="I21" i="8"/>
  <c r="H21" i="8"/>
  <c r="G21" i="8"/>
  <c r="F21" i="8"/>
  <c r="E21" i="8"/>
  <c r="D21" i="8"/>
  <c r="C21" i="8"/>
  <c r="AI20" i="8"/>
  <c r="AH20" i="8"/>
  <c r="AG20" i="8"/>
  <c r="AF20" i="8"/>
  <c r="AE20" i="8"/>
  <c r="AD20" i="8"/>
  <c r="AC20" i="8"/>
  <c r="AB20" i="8"/>
  <c r="AA20" i="8"/>
  <c r="Z20" i="8"/>
  <c r="Y20" i="8"/>
  <c r="X20" i="8"/>
  <c r="W20" i="8"/>
  <c r="V20" i="8"/>
  <c r="U20" i="8"/>
  <c r="T20" i="8"/>
  <c r="S20" i="8"/>
  <c r="R20" i="8"/>
  <c r="Q20" i="8"/>
  <c r="P20" i="8"/>
  <c r="O20" i="8"/>
  <c r="N20" i="8"/>
  <c r="M20" i="8"/>
  <c r="L20" i="8"/>
  <c r="K20" i="8"/>
  <c r="J20" i="8"/>
  <c r="I20" i="8"/>
  <c r="H20" i="8"/>
  <c r="G20" i="8"/>
  <c r="F20" i="8"/>
  <c r="E20" i="8"/>
  <c r="D20" i="8"/>
  <c r="C20" i="8"/>
  <c r="AI19" i="8"/>
  <c r="AH19" i="8"/>
  <c r="AG19" i="8"/>
  <c r="AF19" i="8"/>
  <c r="AE19" i="8"/>
  <c r="AD19" i="8"/>
  <c r="AC19" i="8"/>
  <c r="AB19" i="8"/>
  <c r="AA19" i="8"/>
  <c r="Z19" i="8"/>
  <c r="Y19" i="8"/>
  <c r="X19" i="8"/>
  <c r="W19" i="8"/>
  <c r="V19" i="8"/>
  <c r="U19" i="8"/>
  <c r="T19" i="8"/>
  <c r="S19" i="8"/>
  <c r="R19" i="8"/>
  <c r="Q19" i="8"/>
  <c r="P19" i="8"/>
  <c r="O19" i="8"/>
  <c r="N19" i="8"/>
  <c r="M19" i="8"/>
  <c r="L19" i="8"/>
  <c r="K19" i="8"/>
  <c r="J19" i="8"/>
  <c r="I19" i="8"/>
  <c r="H19" i="8"/>
  <c r="G19" i="8"/>
  <c r="F19" i="8"/>
  <c r="E19" i="8"/>
  <c r="D19" i="8"/>
  <c r="C19" i="8"/>
  <c r="AI18" i="8"/>
  <c r="AH18" i="8"/>
  <c r="AG18" i="8"/>
  <c r="AF18" i="8"/>
  <c r="AE18" i="8"/>
  <c r="AD18" i="8"/>
  <c r="AC18" i="8"/>
  <c r="AB18" i="8"/>
  <c r="AA18" i="8"/>
  <c r="Z18" i="8"/>
  <c r="Y18" i="8"/>
  <c r="X18" i="8"/>
  <c r="W18" i="8"/>
  <c r="V18" i="8"/>
  <c r="U18" i="8"/>
  <c r="T18" i="8"/>
  <c r="S18" i="8"/>
  <c r="R18" i="8"/>
  <c r="Q18" i="8"/>
  <c r="P18" i="8"/>
  <c r="O18" i="8"/>
  <c r="N18" i="8"/>
  <c r="M18" i="8"/>
  <c r="L18" i="8"/>
  <c r="K18" i="8"/>
  <c r="J18" i="8"/>
  <c r="I18" i="8"/>
  <c r="H18" i="8"/>
  <c r="G18" i="8"/>
  <c r="F18" i="8"/>
  <c r="E18" i="8"/>
  <c r="D18" i="8"/>
  <c r="C18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D17" i="8"/>
  <c r="C17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D16" i="8"/>
  <c r="C16" i="8"/>
  <c r="AI15" i="8"/>
  <c r="AH15" i="8"/>
  <c r="AG15" i="8"/>
  <c r="AF15" i="8"/>
  <c r="AE15" i="8"/>
  <c r="AD15" i="8"/>
  <c r="AC15" i="8"/>
  <c r="AB15" i="8"/>
  <c r="AA15" i="8"/>
  <c r="Z15" i="8"/>
  <c r="Y15" i="8"/>
  <c r="X15" i="8"/>
  <c r="W15" i="8"/>
  <c r="V15" i="8"/>
  <c r="U15" i="8"/>
  <c r="T15" i="8"/>
  <c r="S15" i="8"/>
  <c r="R15" i="8"/>
  <c r="Q15" i="8"/>
  <c r="P15" i="8"/>
  <c r="O15" i="8"/>
  <c r="N15" i="8"/>
  <c r="M15" i="8"/>
  <c r="L15" i="8"/>
  <c r="K15" i="8"/>
  <c r="J15" i="8"/>
  <c r="I15" i="8"/>
  <c r="H15" i="8"/>
  <c r="G15" i="8"/>
  <c r="F15" i="8"/>
  <c r="E15" i="8"/>
  <c r="D15" i="8"/>
  <c r="C15" i="8"/>
  <c r="AI14" i="8"/>
  <c r="AH14" i="8"/>
  <c r="AG14" i="8"/>
  <c r="AF14" i="8"/>
  <c r="AE14" i="8"/>
  <c r="AD14" i="8"/>
  <c r="AC14" i="8"/>
  <c r="AB14" i="8"/>
  <c r="AA14" i="8"/>
  <c r="Z14" i="8"/>
  <c r="Y14" i="8"/>
  <c r="X14" i="8"/>
  <c r="W14" i="8"/>
  <c r="V14" i="8"/>
  <c r="U14" i="8"/>
  <c r="T14" i="8"/>
  <c r="S14" i="8"/>
  <c r="R14" i="8"/>
  <c r="Q14" i="8"/>
  <c r="P14" i="8"/>
  <c r="O14" i="8"/>
  <c r="N14" i="8"/>
  <c r="M14" i="8"/>
  <c r="L14" i="8"/>
  <c r="K14" i="8"/>
  <c r="J14" i="8"/>
  <c r="I14" i="8"/>
  <c r="H14" i="8"/>
  <c r="G14" i="8"/>
  <c r="F14" i="8"/>
  <c r="E14" i="8"/>
  <c r="D14" i="8"/>
  <c r="C14" i="8"/>
  <c r="AI13" i="8"/>
  <c r="AH13" i="8"/>
  <c r="AG13" i="8"/>
  <c r="AF13" i="8"/>
  <c r="AE13" i="8"/>
  <c r="AD13" i="8"/>
  <c r="AC13" i="8"/>
  <c r="AB13" i="8"/>
  <c r="AA13" i="8"/>
  <c r="Z13" i="8"/>
  <c r="Y13" i="8"/>
  <c r="X13" i="8"/>
  <c r="W13" i="8"/>
  <c r="V13" i="8"/>
  <c r="U13" i="8"/>
  <c r="T13" i="8"/>
  <c r="S13" i="8"/>
  <c r="R13" i="8"/>
  <c r="Q13" i="8"/>
  <c r="P13" i="8"/>
  <c r="O13" i="8"/>
  <c r="N13" i="8"/>
  <c r="M13" i="8"/>
  <c r="L13" i="8"/>
  <c r="K13" i="8"/>
  <c r="J13" i="8"/>
  <c r="I13" i="8"/>
  <c r="H13" i="8"/>
  <c r="G13" i="8"/>
  <c r="F13" i="8"/>
  <c r="E13" i="8"/>
  <c r="D13" i="8"/>
  <c r="C13" i="8"/>
  <c r="AI12" i="8"/>
  <c r="AH12" i="8"/>
  <c r="AG12" i="8"/>
  <c r="AF12" i="8"/>
  <c r="AE12" i="8"/>
  <c r="AD12" i="8"/>
  <c r="AC12" i="8"/>
  <c r="AB12" i="8"/>
  <c r="AA12" i="8"/>
  <c r="Z12" i="8"/>
  <c r="Y12" i="8"/>
  <c r="X12" i="8"/>
  <c r="W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J9" i="8" s="1"/>
  <c r="I12" i="8"/>
  <c r="H12" i="8"/>
  <c r="G12" i="8"/>
  <c r="F12" i="8"/>
  <c r="E12" i="8"/>
  <c r="D12" i="8"/>
  <c r="C12" i="8"/>
  <c r="AI11" i="8"/>
  <c r="AH11" i="8"/>
  <c r="AG11" i="8"/>
  <c r="AF11" i="8"/>
  <c r="AE11" i="8"/>
  <c r="AD11" i="8"/>
  <c r="AC11" i="8"/>
  <c r="AB11" i="8"/>
  <c r="AA11" i="8"/>
  <c r="Z11" i="8"/>
  <c r="Y11" i="8"/>
  <c r="X11" i="8"/>
  <c r="W11" i="8"/>
  <c r="V11" i="8"/>
  <c r="U11" i="8"/>
  <c r="T11" i="8"/>
  <c r="S11" i="8"/>
  <c r="R11" i="8"/>
  <c r="Q11" i="8"/>
  <c r="P11" i="8"/>
  <c r="O11" i="8"/>
  <c r="N11" i="8"/>
  <c r="M11" i="8"/>
  <c r="L11" i="8"/>
  <c r="K11" i="8"/>
  <c r="J11" i="8"/>
  <c r="I11" i="8"/>
  <c r="H11" i="8"/>
  <c r="G11" i="8"/>
  <c r="F11" i="8"/>
  <c r="E11" i="8"/>
  <c r="D11" i="8"/>
  <c r="C11" i="8"/>
  <c r="AI10" i="8"/>
  <c r="AH10" i="8"/>
  <c r="AG10" i="8"/>
  <c r="AF10" i="8"/>
  <c r="AE10" i="8"/>
  <c r="AD10" i="8"/>
  <c r="AC10" i="8"/>
  <c r="AB10" i="8"/>
  <c r="AA10" i="8"/>
  <c r="Z10" i="8"/>
  <c r="Y10" i="8"/>
  <c r="X10" i="8"/>
  <c r="W10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F10" i="8"/>
  <c r="E10" i="8"/>
  <c r="D10" i="8"/>
  <c r="C10" i="8"/>
  <c r="Z9" i="8" l="1"/>
  <c r="R9" i="8"/>
  <c r="AH9" i="8"/>
  <c r="P9" i="8"/>
  <c r="AF9" i="8"/>
  <c r="F9" i="8"/>
  <c r="N9" i="8"/>
  <c r="V9" i="8"/>
  <c r="AD9" i="8"/>
  <c r="D9" i="8"/>
  <c r="L9" i="8"/>
  <c r="T9" i="8"/>
  <c r="AB9" i="8"/>
  <c r="H9" i="8"/>
  <c r="X9" i="8"/>
  <c r="K9" i="8"/>
  <c r="W9" i="8"/>
  <c r="AA9" i="8"/>
  <c r="E9" i="8"/>
  <c r="I9" i="8"/>
  <c r="M9" i="8"/>
  <c r="Q9" i="8"/>
  <c r="U9" i="8"/>
  <c r="Y9" i="8"/>
  <c r="AC9" i="8"/>
  <c r="AG9" i="8"/>
  <c r="C9" i="8"/>
  <c r="O9" i="8"/>
  <c r="AE9" i="8"/>
  <c r="G9" i="8"/>
  <c r="S9" i="8"/>
  <c r="AI9" i="8"/>
  <c r="AI51" i="7"/>
  <c r="AH51" i="7"/>
  <c r="AG51" i="7"/>
  <c r="AF51" i="7"/>
  <c r="AE51" i="7"/>
  <c r="AD51" i="7"/>
  <c r="AC51" i="7"/>
  <c r="AB51" i="7"/>
  <c r="AA51" i="7"/>
  <c r="Z51" i="7"/>
  <c r="Y51" i="7"/>
  <c r="X51" i="7"/>
  <c r="W51" i="7"/>
  <c r="V51" i="7"/>
  <c r="U51" i="7"/>
  <c r="T51" i="7"/>
  <c r="S51" i="7"/>
  <c r="R51" i="7"/>
  <c r="Q51" i="7"/>
  <c r="P51" i="7"/>
  <c r="O51" i="7"/>
  <c r="N51" i="7"/>
  <c r="M51" i="7"/>
  <c r="L51" i="7"/>
  <c r="K51" i="7"/>
  <c r="J51" i="7"/>
  <c r="I51" i="7"/>
  <c r="H51" i="7"/>
  <c r="G51" i="7"/>
  <c r="F51" i="7"/>
  <c r="E51" i="7"/>
  <c r="D51" i="7"/>
  <c r="C51" i="7"/>
  <c r="AI50" i="7"/>
  <c r="AH50" i="7"/>
  <c r="AG50" i="7"/>
  <c r="AF50" i="7"/>
  <c r="AE50" i="7"/>
  <c r="AD50" i="7"/>
  <c r="AC50" i="7"/>
  <c r="AB50" i="7"/>
  <c r="AA50" i="7"/>
  <c r="Z50" i="7"/>
  <c r="Y50" i="7"/>
  <c r="X50" i="7"/>
  <c r="W50" i="7"/>
  <c r="V50" i="7"/>
  <c r="U50" i="7"/>
  <c r="T50" i="7"/>
  <c r="S50" i="7"/>
  <c r="R50" i="7"/>
  <c r="Q50" i="7"/>
  <c r="P50" i="7"/>
  <c r="O50" i="7"/>
  <c r="N50" i="7"/>
  <c r="M50" i="7"/>
  <c r="L50" i="7"/>
  <c r="K50" i="7"/>
  <c r="J50" i="7"/>
  <c r="I50" i="7"/>
  <c r="H50" i="7"/>
  <c r="G50" i="7"/>
  <c r="F50" i="7"/>
  <c r="E50" i="7"/>
  <c r="D50" i="7"/>
  <c r="C50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D49" i="7"/>
  <c r="C49" i="7"/>
  <c r="AI48" i="7"/>
  <c r="AH48" i="7"/>
  <c r="AG48" i="7"/>
  <c r="AF48" i="7"/>
  <c r="AE48" i="7"/>
  <c r="AD48" i="7"/>
  <c r="AC48" i="7"/>
  <c r="AB48" i="7"/>
  <c r="AA48" i="7"/>
  <c r="Z48" i="7"/>
  <c r="Y48" i="7"/>
  <c r="X48" i="7"/>
  <c r="W48" i="7"/>
  <c r="V48" i="7"/>
  <c r="U48" i="7"/>
  <c r="T48" i="7"/>
  <c r="S48" i="7"/>
  <c r="R48" i="7"/>
  <c r="Q48" i="7"/>
  <c r="P48" i="7"/>
  <c r="O48" i="7"/>
  <c r="N48" i="7"/>
  <c r="M48" i="7"/>
  <c r="L48" i="7"/>
  <c r="K48" i="7"/>
  <c r="J48" i="7"/>
  <c r="I48" i="7"/>
  <c r="H48" i="7"/>
  <c r="G48" i="7"/>
  <c r="F48" i="7"/>
  <c r="E48" i="7"/>
  <c r="D48" i="7"/>
  <c r="C48" i="7"/>
  <c r="AI47" i="7"/>
  <c r="AH47" i="7"/>
  <c r="AG47" i="7"/>
  <c r="AF47" i="7"/>
  <c r="AE47" i="7"/>
  <c r="AD47" i="7"/>
  <c r="AC47" i="7"/>
  <c r="AB47" i="7"/>
  <c r="AA47" i="7"/>
  <c r="Z47" i="7"/>
  <c r="Y47" i="7"/>
  <c r="X47" i="7"/>
  <c r="W47" i="7"/>
  <c r="V47" i="7"/>
  <c r="U47" i="7"/>
  <c r="T47" i="7"/>
  <c r="S47" i="7"/>
  <c r="R47" i="7"/>
  <c r="Q47" i="7"/>
  <c r="P47" i="7"/>
  <c r="O47" i="7"/>
  <c r="N47" i="7"/>
  <c r="M47" i="7"/>
  <c r="L47" i="7"/>
  <c r="K47" i="7"/>
  <c r="J47" i="7"/>
  <c r="I47" i="7"/>
  <c r="H47" i="7"/>
  <c r="G47" i="7"/>
  <c r="F47" i="7"/>
  <c r="E47" i="7"/>
  <c r="D47" i="7"/>
  <c r="C47" i="7"/>
  <c r="AI46" i="7"/>
  <c r="AH46" i="7"/>
  <c r="AG46" i="7"/>
  <c r="AF46" i="7"/>
  <c r="AE46" i="7"/>
  <c r="AD46" i="7"/>
  <c r="AC46" i="7"/>
  <c r="AB46" i="7"/>
  <c r="AA46" i="7"/>
  <c r="Z46" i="7"/>
  <c r="Y46" i="7"/>
  <c r="X46" i="7"/>
  <c r="W46" i="7"/>
  <c r="V46" i="7"/>
  <c r="U46" i="7"/>
  <c r="T46" i="7"/>
  <c r="S46" i="7"/>
  <c r="R46" i="7"/>
  <c r="Q46" i="7"/>
  <c r="P46" i="7"/>
  <c r="O46" i="7"/>
  <c r="N46" i="7"/>
  <c r="M46" i="7"/>
  <c r="L46" i="7"/>
  <c r="K46" i="7"/>
  <c r="J46" i="7"/>
  <c r="I46" i="7"/>
  <c r="H46" i="7"/>
  <c r="G46" i="7"/>
  <c r="F46" i="7"/>
  <c r="E46" i="7"/>
  <c r="D46" i="7"/>
  <c r="C46" i="7"/>
  <c r="AI45" i="7"/>
  <c r="AH45" i="7"/>
  <c r="AG45" i="7"/>
  <c r="AF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O45" i="7"/>
  <c r="N45" i="7"/>
  <c r="M45" i="7"/>
  <c r="L45" i="7"/>
  <c r="K45" i="7"/>
  <c r="J45" i="7"/>
  <c r="I45" i="7"/>
  <c r="H45" i="7"/>
  <c r="G45" i="7"/>
  <c r="F45" i="7"/>
  <c r="E45" i="7"/>
  <c r="D45" i="7"/>
  <c r="C45" i="7"/>
  <c r="AI44" i="7"/>
  <c r="AH44" i="7"/>
  <c r="AG44" i="7"/>
  <c r="AF44" i="7"/>
  <c r="AE44" i="7"/>
  <c r="AD44" i="7"/>
  <c r="AC44" i="7"/>
  <c r="AB44" i="7"/>
  <c r="AA44" i="7"/>
  <c r="Z44" i="7"/>
  <c r="Y44" i="7"/>
  <c r="X44" i="7"/>
  <c r="W44" i="7"/>
  <c r="V44" i="7"/>
  <c r="U44" i="7"/>
  <c r="T44" i="7"/>
  <c r="S44" i="7"/>
  <c r="R44" i="7"/>
  <c r="Q44" i="7"/>
  <c r="P44" i="7"/>
  <c r="O44" i="7"/>
  <c r="N44" i="7"/>
  <c r="M44" i="7"/>
  <c r="L44" i="7"/>
  <c r="K44" i="7"/>
  <c r="J44" i="7"/>
  <c r="I44" i="7"/>
  <c r="H44" i="7"/>
  <c r="G44" i="7"/>
  <c r="F44" i="7"/>
  <c r="E44" i="7"/>
  <c r="D44" i="7"/>
  <c r="C44" i="7"/>
  <c r="AI43" i="7"/>
  <c r="AH43" i="7"/>
  <c r="AG43" i="7"/>
  <c r="AF43" i="7"/>
  <c r="AE43" i="7"/>
  <c r="AD43" i="7"/>
  <c r="AC43" i="7"/>
  <c r="AB43" i="7"/>
  <c r="AA43" i="7"/>
  <c r="Z43" i="7"/>
  <c r="Y43" i="7"/>
  <c r="X43" i="7"/>
  <c r="W43" i="7"/>
  <c r="V43" i="7"/>
  <c r="U43" i="7"/>
  <c r="T43" i="7"/>
  <c r="S43" i="7"/>
  <c r="R43" i="7"/>
  <c r="Q43" i="7"/>
  <c r="P43" i="7"/>
  <c r="O43" i="7"/>
  <c r="N43" i="7"/>
  <c r="M43" i="7"/>
  <c r="L43" i="7"/>
  <c r="K43" i="7"/>
  <c r="J43" i="7"/>
  <c r="I43" i="7"/>
  <c r="H43" i="7"/>
  <c r="G43" i="7"/>
  <c r="F43" i="7"/>
  <c r="E43" i="7"/>
  <c r="D43" i="7"/>
  <c r="C43" i="7"/>
  <c r="AI42" i="7"/>
  <c r="AH42" i="7"/>
  <c r="AG42" i="7"/>
  <c r="AF42" i="7"/>
  <c r="AE42" i="7"/>
  <c r="AD42" i="7"/>
  <c r="AC42" i="7"/>
  <c r="AB42" i="7"/>
  <c r="AA42" i="7"/>
  <c r="Z42" i="7"/>
  <c r="Y42" i="7"/>
  <c r="X42" i="7"/>
  <c r="W42" i="7"/>
  <c r="V42" i="7"/>
  <c r="U42" i="7"/>
  <c r="T42" i="7"/>
  <c r="S42" i="7"/>
  <c r="R42" i="7"/>
  <c r="Q42" i="7"/>
  <c r="P42" i="7"/>
  <c r="O42" i="7"/>
  <c r="N42" i="7"/>
  <c r="M42" i="7"/>
  <c r="L42" i="7"/>
  <c r="K42" i="7"/>
  <c r="J42" i="7"/>
  <c r="I42" i="7"/>
  <c r="H42" i="7"/>
  <c r="G42" i="7"/>
  <c r="F42" i="7"/>
  <c r="E42" i="7"/>
  <c r="D42" i="7"/>
  <c r="C42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D41" i="7"/>
  <c r="C41" i="7"/>
  <c r="AI40" i="7"/>
  <c r="AH40" i="7"/>
  <c r="AG40" i="7"/>
  <c r="AF40" i="7"/>
  <c r="AE40" i="7"/>
  <c r="AD40" i="7"/>
  <c r="AC40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D40" i="7"/>
  <c r="C40" i="7"/>
  <c r="AI39" i="7"/>
  <c r="AH39" i="7"/>
  <c r="AG39" i="7"/>
  <c r="AF39" i="7"/>
  <c r="AE39" i="7"/>
  <c r="AD39" i="7"/>
  <c r="AC39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E39" i="7"/>
  <c r="D39" i="7"/>
  <c r="C39" i="7"/>
  <c r="AI38" i="7"/>
  <c r="AH38" i="7"/>
  <c r="AG38" i="7"/>
  <c r="AF38" i="7"/>
  <c r="AE38" i="7"/>
  <c r="AD38" i="7"/>
  <c r="AC38" i="7"/>
  <c r="AB38" i="7"/>
  <c r="AA38" i="7"/>
  <c r="Z38" i="7"/>
  <c r="Y38" i="7"/>
  <c r="X38" i="7"/>
  <c r="W38" i="7"/>
  <c r="V38" i="7"/>
  <c r="U38" i="7"/>
  <c r="T38" i="7"/>
  <c r="S38" i="7"/>
  <c r="R38" i="7"/>
  <c r="Q38" i="7"/>
  <c r="P38" i="7"/>
  <c r="O38" i="7"/>
  <c r="N38" i="7"/>
  <c r="M38" i="7"/>
  <c r="L38" i="7"/>
  <c r="K38" i="7"/>
  <c r="J38" i="7"/>
  <c r="I38" i="7"/>
  <c r="H38" i="7"/>
  <c r="G38" i="7"/>
  <c r="F38" i="7"/>
  <c r="E38" i="7"/>
  <c r="D38" i="7"/>
  <c r="C38" i="7"/>
  <c r="AI37" i="7"/>
  <c r="AH37" i="7"/>
  <c r="AG37" i="7"/>
  <c r="AF37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C37" i="7"/>
  <c r="AI36" i="7"/>
  <c r="AH36" i="7"/>
  <c r="AG36" i="7"/>
  <c r="AF36" i="7"/>
  <c r="AE36" i="7"/>
  <c r="AD36" i="7"/>
  <c r="AC36" i="7"/>
  <c r="AB36" i="7"/>
  <c r="AA36" i="7"/>
  <c r="Z36" i="7"/>
  <c r="Y36" i="7"/>
  <c r="X36" i="7"/>
  <c r="W36" i="7"/>
  <c r="V36" i="7"/>
  <c r="U36" i="7"/>
  <c r="T36" i="7"/>
  <c r="S36" i="7"/>
  <c r="R36" i="7"/>
  <c r="Q36" i="7"/>
  <c r="P36" i="7"/>
  <c r="O36" i="7"/>
  <c r="N36" i="7"/>
  <c r="M36" i="7"/>
  <c r="L36" i="7"/>
  <c r="K36" i="7"/>
  <c r="J36" i="7"/>
  <c r="I36" i="7"/>
  <c r="H36" i="7"/>
  <c r="G36" i="7"/>
  <c r="F36" i="7"/>
  <c r="E36" i="7"/>
  <c r="D36" i="7"/>
  <c r="C36" i="7"/>
  <c r="AI35" i="7"/>
  <c r="AH35" i="7"/>
  <c r="AG35" i="7"/>
  <c r="AF35" i="7"/>
  <c r="AE35" i="7"/>
  <c r="AD35" i="7"/>
  <c r="AC35" i="7"/>
  <c r="AB35" i="7"/>
  <c r="AA35" i="7"/>
  <c r="Z35" i="7"/>
  <c r="Y35" i="7"/>
  <c r="X35" i="7"/>
  <c r="W35" i="7"/>
  <c r="V35" i="7"/>
  <c r="U35" i="7"/>
  <c r="T35" i="7"/>
  <c r="S35" i="7"/>
  <c r="R35" i="7"/>
  <c r="Q35" i="7"/>
  <c r="P35" i="7"/>
  <c r="O35" i="7"/>
  <c r="N35" i="7"/>
  <c r="M35" i="7"/>
  <c r="L35" i="7"/>
  <c r="K35" i="7"/>
  <c r="J35" i="7"/>
  <c r="I35" i="7"/>
  <c r="H35" i="7"/>
  <c r="G35" i="7"/>
  <c r="F35" i="7"/>
  <c r="E35" i="7"/>
  <c r="D35" i="7"/>
  <c r="C35" i="7"/>
  <c r="AI34" i="7"/>
  <c r="AH34" i="7"/>
  <c r="AG34" i="7"/>
  <c r="AF34" i="7"/>
  <c r="AE34" i="7"/>
  <c r="AD34" i="7"/>
  <c r="AC34" i="7"/>
  <c r="AB34" i="7"/>
  <c r="AA34" i="7"/>
  <c r="Z34" i="7"/>
  <c r="Y34" i="7"/>
  <c r="X34" i="7"/>
  <c r="W34" i="7"/>
  <c r="V34" i="7"/>
  <c r="U34" i="7"/>
  <c r="T34" i="7"/>
  <c r="S34" i="7"/>
  <c r="R34" i="7"/>
  <c r="Q34" i="7"/>
  <c r="P34" i="7"/>
  <c r="O34" i="7"/>
  <c r="N34" i="7"/>
  <c r="M34" i="7"/>
  <c r="L34" i="7"/>
  <c r="K34" i="7"/>
  <c r="J34" i="7"/>
  <c r="I34" i="7"/>
  <c r="H34" i="7"/>
  <c r="G34" i="7"/>
  <c r="F34" i="7"/>
  <c r="E34" i="7"/>
  <c r="D34" i="7"/>
  <c r="C34" i="7"/>
  <c r="AI33" i="7"/>
  <c r="AH33" i="7"/>
  <c r="AG33" i="7"/>
  <c r="AF33" i="7"/>
  <c r="AE33" i="7"/>
  <c r="AD33" i="7"/>
  <c r="AC33" i="7"/>
  <c r="AB33" i="7"/>
  <c r="AA33" i="7"/>
  <c r="Z33" i="7"/>
  <c r="Y33" i="7"/>
  <c r="X33" i="7"/>
  <c r="W33" i="7"/>
  <c r="V33" i="7"/>
  <c r="U33" i="7"/>
  <c r="T33" i="7"/>
  <c r="S33" i="7"/>
  <c r="R33" i="7"/>
  <c r="Q33" i="7"/>
  <c r="P33" i="7"/>
  <c r="O33" i="7"/>
  <c r="N33" i="7"/>
  <c r="M33" i="7"/>
  <c r="L33" i="7"/>
  <c r="K33" i="7"/>
  <c r="J33" i="7"/>
  <c r="I33" i="7"/>
  <c r="H33" i="7"/>
  <c r="G33" i="7"/>
  <c r="F33" i="7"/>
  <c r="E33" i="7"/>
  <c r="D33" i="7"/>
  <c r="C33" i="7"/>
  <c r="AI32" i="7"/>
  <c r="AH32" i="7"/>
  <c r="AG32" i="7"/>
  <c r="AF32" i="7"/>
  <c r="AE32" i="7"/>
  <c r="AD32" i="7"/>
  <c r="AC32" i="7"/>
  <c r="AB32" i="7"/>
  <c r="AA32" i="7"/>
  <c r="Z32" i="7"/>
  <c r="Y32" i="7"/>
  <c r="X32" i="7"/>
  <c r="W32" i="7"/>
  <c r="V32" i="7"/>
  <c r="U32" i="7"/>
  <c r="T32" i="7"/>
  <c r="S32" i="7"/>
  <c r="R32" i="7"/>
  <c r="Q32" i="7"/>
  <c r="P32" i="7"/>
  <c r="O32" i="7"/>
  <c r="N32" i="7"/>
  <c r="M32" i="7"/>
  <c r="L32" i="7"/>
  <c r="K32" i="7"/>
  <c r="J32" i="7"/>
  <c r="I32" i="7"/>
  <c r="H32" i="7"/>
  <c r="G32" i="7"/>
  <c r="F32" i="7"/>
  <c r="E32" i="7"/>
  <c r="D32" i="7"/>
  <c r="C32" i="7"/>
  <c r="AI31" i="7"/>
  <c r="AH31" i="7"/>
  <c r="AG31" i="7"/>
  <c r="AF31" i="7"/>
  <c r="AE31" i="7"/>
  <c r="AD31" i="7"/>
  <c r="AC31" i="7"/>
  <c r="AB31" i="7"/>
  <c r="AA31" i="7"/>
  <c r="Z31" i="7"/>
  <c r="Y31" i="7"/>
  <c r="X31" i="7"/>
  <c r="W31" i="7"/>
  <c r="V31" i="7"/>
  <c r="U31" i="7"/>
  <c r="T31" i="7"/>
  <c r="S31" i="7"/>
  <c r="R31" i="7"/>
  <c r="Q31" i="7"/>
  <c r="P31" i="7"/>
  <c r="O31" i="7"/>
  <c r="N31" i="7"/>
  <c r="M31" i="7"/>
  <c r="L31" i="7"/>
  <c r="K31" i="7"/>
  <c r="J31" i="7"/>
  <c r="I31" i="7"/>
  <c r="H31" i="7"/>
  <c r="G31" i="7"/>
  <c r="F31" i="7"/>
  <c r="E31" i="7"/>
  <c r="D31" i="7"/>
  <c r="C31" i="7"/>
  <c r="AI30" i="7"/>
  <c r="AH30" i="7"/>
  <c r="AG30" i="7"/>
  <c r="AF30" i="7"/>
  <c r="AE30" i="7"/>
  <c r="AD30" i="7"/>
  <c r="AC30" i="7"/>
  <c r="AB30" i="7"/>
  <c r="AA30" i="7"/>
  <c r="Z30" i="7"/>
  <c r="Y30" i="7"/>
  <c r="X30" i="7"/>
  <c r="W30" i="7"/>
  <c r="V30" i="7"/>
  <c r="U30" i="7"/>
  <c r="T30" i="7"/>
  <c r="S30" i="7"/>
  <c r="R30" i="7"/>
  <c r="Q30" i="7"/>
  <c r="P30" i="7"/>
  <c r="O30" i="7"/>
  <c r="N30" i="7"/>
  <c r="M30" i="7"/>
  <c r="L30" i="7"/>
  <c r="K30" i="7"/>
  <c r="J30" i="7"/>
  <c r="I30" i="7"/>
  <c r="H30" i="7"/>
  <c r="G30" i="7"/>
  <c r="F30" i="7"/>
  <c r="E30" i="7"/>
  <c r="D30" i="7"/>
  <c r="C30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D29" i="7"/>
  <c r="C29" i="7"/>
  <c r="AI28" i="7"/>
  <c r="AH28" i="7"/>
  <c r="AG28" i="7"/>
  <c r="AF28" i="7"/>
  <c r="AE28" i="7"/>
  <c r="AD28" i="7"/>
  <c r="AC28" i="7"/>
  <c r="AB28" i="7"/>
  <c r="AA28" i="7"/>
  <c r="Z28" i="7"/>
  <c r="Y28" i="7"/>
  <c r="X28" i="7"/>
  <c r="W28" i="7"/>
  <c r="V28" i="7"/>
  <c r="U28" i="7"/>
  <c r="T28" i="7"/>
  <c r="S28" i="7"/>
  <c r="R28" i="7"/>
  <c r="Q28" i="7"/>
  <c r="P28" i="7"/>
  <c r="O28" i="7"/>
  <c r="N28" i="7"/>
  <c r="M28" i="7"/>
  <c r="L28" i="7"/>
  <c r="K28" i="7"/>
  <c r="J28" i="7"/>
  <c r="I28" i="7"/>
  <c r="H28" i="7"/>
  <c r="G28" i="7"/>
  <c r="F28" i="7"/>
  <c r="E28" i="7"/>
  <c r="D28" i="7"/>
  <c r="C28" i="7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I27" i="7"/>
  <c r="H27" i="7"/>
  <c r="G27" i="7"/>
  <c r="F27" i="7"/>
  <c r="E27" i="7"/>
  <c r="D27" i="7"/>
  <c r="C27" i="7"/>
  <c r="AI26" i="7"/>
  <c r="AH26" i="7"/>
  <c r="AG26" i="7"/>
  <c r="AF26" i="7"/>
  <c r="AE26" i="7"/>
  <c r="AD26" i="7"/>
  <c r="AC26" i="7"/>
  <c r="AB26" i="7"/>
  <c r="AA26" i="7"/>
  <c r="Z26" i="7"/>
  <c r="Y26" i="7"/>
  <c r="X26" i="7"/>
  <c r="W26" i="7"/>
  <c r="V26" i="7"/>
  <c r="U26" i="7"/>
  <c r="T26" i="7"/>
  <c r="S26" i="7"/>
  <c r="R26" i="7"/>
  <c r="Q26" i="7"/>
  <c r="P26" i="7"/>
  <c r="O26" i="7"/>
  <c r="N26" i="7"/>
  <c r="M26" i="7"/>
  <c r="L26" i="7"/>
  <c r="K26" i="7"/>
  <c r="J26" i="7"/>
  <c r="I26" i="7"/>
  <c r="H26" i="7"/>
  <c r="G26" i="7"/>
  <c r="F26" i="7"/>
  <c r="E26" i="7"/>
  <c r="D26" i="7"/>
  <c r="C26" i="7"/>
  <c r="AI25" i="7"/>
  <c r="AH25" i="7"/>
  <c r="AG25" i="7"/>
  <c r="AF25" i="7"/>
  <c r="AE25" i="7"/>
  <c r="AD25" i="7"/>
  <c r="AC25" i="7"/>
  <c r="AB25" i="7"/>
  <c r="AA25" i="7"/>
  <c r="Z25" i="7"/>
  <c r="Y25" i="7"/>
  <c r="X25" i="7"/>
  <c r="W25" i="7"/>
  <c r="V25" i="7"/>
  <c r="U25" i="7"/>
  <c r="T25" i="7"/>
  <c r="S25" i="7"/>
  <c r="R25" i="7"/>
  <c r="Q25" i="7"/>
  <c r="P25" i="7"/>
  <c r="O25" i="7"/>
  <c r="N25" i="7"/>
  <c r="M25" i="7"/>
  <c r="L25" i="7"/>
  <c r="K25" i="7"/>
  <c r="J25" i="7"/>
  <c r="I25" i="7"/>
  <c r="H25" i="7"/>
  <c r="G25" i="7"/>
  <c r="F25" i="7"/>
  <c r="E25" i="7"/>
  <c r="D25" i="7"/>
  <c r="C25" i="7"/>
  <c r="AI24" i="7"/>
  <c r="AH24" i="7"/>
  <c r="AG24" i="7"/>
  <c r="AF24" i="7"/>
  <c r="AE24" i="7"/>
  <c r="AD24" i="7"/>
  <c r="AC24" i="7"/>
  <c r="AB24" i="7"/>
  <c r="AA24" i="7"/>
  <c r="Z24" i="7"/>
  <c r="Y24" i="7"/>
  <c r="X24" i="7"/>
  <c r="W24" i="7"/>
  <c r="V24" i="7"/>
  <c r="U24" i="7"/>
  <c r="T24" i="7"/>
  <c r="S24" i="7"/>
  <c r="R24" i="7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C24" i="7"/>
  <c r="AI23" i="7"/>
  <c r="AH23" i="7"/>
  <c r="AG23" i="7"/>
  <c r="AF23" i="7"/>
  <c r="AE23" i="7"/>
  <c r="AD23" i="7"/>
  <c r="AC23" i="7"/>
  <c r="AB23" i="7"/>
  <c r="AA23" i="7"/>
  <c r="Z23" i="7"/>
  <c r="Y23" i="7"/>
  <c r="X23" i="7"/>
  <c r="W23" i="7"/>
  <c r="V23" i="7"/>
  <c r="U23" i="7"/>
  <c r="T23" i="7"/>
  <c r="S23" i="7"/>
  <c r="R23" i="7"/>
  <c r="Q23" i="7"/>
  <c r="P23" i="7"/>
  <c r="O23" i="7"/>
  <c r="N23" i="7"/>
  <c r="M23" i="7"/>
  <c r="L23" i="7"/>
  <c r="K23" i="7"/>
  <c r="J23" i="7"/>
  <c r="I23" i="7"/>
  <c r="H23" i="7"/>
  <c r="G23" i="7"/>
  <c r="F23" i="7"/>
  <c r="E23" i="7"/>
  <c r="D23" i="7"/>
  <c r="C23" i="7"/>
  <c r="AI22" i="7"/>
  <c r="AH22" i="7"/>
  <c r="AG22" i="7"/>
  <c r="AF22" i="7"/>
  <c r="AE22" i="7"/>
  <c r="AD22" i="7"/>
  <c r="AC22" i="7"/>
  <c r="AB22" i="7"/>
  <c r="AA22" i="7"/>
  <c r="Z22" i="7"/>
  <c r="Y22" i="7"/>
  <c r="X22" i="7"/>
  <c r="W22" i="7"/>
  <c r="V22" i="7"/>
  <c r="U22" i="7"/>
  <c r="T22" i="7"/>
  <c r="S22" i="7"/>
  <c r="R22" i="7"/>
  <c r="Q22" i="7"/>
  <c r="P22" i="7"/>
  <c r="O22" i="7"/>
  <c r="N22" i="7"/>
  <c r="M22" i="7"/>
  <c r="L22" i="7"/>
  <c r="K22" i="7"/>
  <c r="J22" i="7"/>
  <c r="I22" i="7"/>
  <c r="H22" i="7"/>
  <c r="G22" i="7"/>
  <c r="F22" i="7"/>
  <c r="E22" i="7"/>
  <c r="D22" i="7"/>
  <c r="C22" i="7"/>
  <c r="AI21" i="7"/>
  <c r="AH21" i="7"/>
  <c r="AG21" i="7"/>
  <c r="AF21" i="7"/>
  <c r="AE21" i="7"/>
  <c r="AD21" i="7"/>
  <c r="AC21" i="7"/>
  <c r="AB21" i="7"/>
  <c r="AA21" i="7"/>
  <c r="Z21" i="7"/>
  <c r="Y21" i="7"/>
  <c r="X21" i="7"/>
  <c r="W21" i="7"/>
  <c r="V21" i="7"/>
  <c r="U21" i="7"/>
  <c r="T21" i="7"/>
  <c r="S21" i="7"/>
  <c r="R21" i="7"/>
  <c r="Q21" i="7"/>
  <c r="P21" i="7"/>
  <c r="O21" i="7"/>
  <c r="N21" i="7"/>
  <c r="M21" i="7"/>
  <c r="L21" i="7"/>
  <c r="K21" i="7"/>
  <c r="J21" i="7"/>
  <c r="I21" i="7"/>
  <c r="H21" i="7"/>
  <c r="G21" i="7"/>
  <c r="F21" i="7"/>
  <c r="E21" i="7"/>
  <c r="D21" i="7"/>
  <c r="C21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C20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C18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AI14" i="7"/>
  <c r="AH14" i="7"/>
  <c r="AG14" i="7"/>
  <c r="AF14" i="7"/>
  <c r="AE14" i="7"/>
  <c r="AD14" i="7"/>
  <c r="AC14" i="7"/>
  <c r="AB14" i="7"/>
  <c r="AA14" i="7"/>
  <c r="Z14" i="7"/>
  <c r="Y14" i="7"/>
  <c r="X14" i="7"/>
  <c r="W14" i="7"/>
  <c r="V14" i="7"/>
  <c r="U14" i="7"/>
  <c r="T14" i="7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E14" i="7"/>
  <c r="D14" i="7"/>
  <c r="C14" i="7"/>
  <c r="AI13" i="7"/>
  <c r="AH13" i="7"/>
  <c r="AG13" i="7"/>
  <c r="AF13" i="7"/>
  <c r="AE13" i="7"/>
  <c r="AD13" i="7"/>
  <c r="AC13" i="7"/>
  <c r="AB13" i="7"/>
  <c r="AA13" i="7"/>
  <c r="Z13" i="7"/>
  <c r="Y13" i="7"/>
  <c r="X13" i="7"/>
  <c r="W13" i="7"/>
  <c r="V13" i="7"/>
  <c r="U13" i="7"/>
  <c r="T13" i="7"/>
  <c r="S13" i="7"/>
  <c r="R13" i="7"/>
  <c r="Q13" i="7"/>
  <c r="P13" i="7"/>
  <c r="O13" i="7"/>
  <c r="N13" i="7"/>
  <c r="M13" i="7"/>
  <c r="L13" i="7"/>
  <c r="K13" i="7"/>
  <c r="J13" i="7"/>
  <c r="I13" i="7"/>
  <c r="H13" i="7"/>
  <c r="G13" i="7"/>
  <c r="F13" i="7"/>
  <c r="E13" i="7"/>
  <c r="D13" i="7"/>
  <c r="C13" i="7"/>
  <c r="AI12" i="7"/>
  <c r="AH12" i="7"/>
  <c r="AG12" i="7"/>
  <c r="AF12" i="7"/>
  <c r="AE12" i="7"/>
  <c r="AD12" i="7"/>
  <c r="AC12" i="7"/>
  <c r="AB12" i="7"/>
  <c r="AA12" i="7"/>
  <c r="Z12" i="7"/>
  <c r="Y12" i="7"/>
  <c r="X12" i="7"/>
  <c r="W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I12" i="7"/>
  <c r="H12" i="7"/>
  <c r="G12" i="7"/>
  <c r="F12" i="7"/>
  <c r="E12" i="7"/>
  <c r="D12" i="7"/>
  <c r="C12" i="7"/>
  <c r="AI11" i="7"/>
  <c r="AH11" i="7"/>
  <c r="AG11" i="7"/>
  <c r="AF11" i="7"/>
  <c r="AE11" i="7"/>
  <c r="AD11" i="7"/>
  <c r="AC11" i="7"/>
  <c r="AB11" i="7"/>
  <c r="AA11" i="7"/>
  <c r="Z11" i="7"/>
  <c r="Y11" i="7"/>
  <c r="X11" i="7"/>
  <c r="W11" i="7"/>
  <c r="V11" i="7"/>
  <c r="U11" i="7"/>
  <c r="T11" i="7"/>
  <c r="S11" i="7"/>
  <c r="R11" i="7"/>
  <c r="Q11" i="7"/>
  <c r="P11" i="7"/>
  <c r="O11" i="7"/>
  <c r="N11" i="7"/>
  <c r="M11" i="7"/>
  <c r="L11" i="7"/>
  <c r="K11" i="7"/>
  <c r="J11" i="7"/>
  <c r="I11" i="7"/>
  <c r="H11" i="7"/>
  <c r="G11" i="7"/>
  <c r="F11" i="7"/>
  <c r="E11" i="7"/>
  <c r="D11" i="7"/>
  <c r="C11" i="7"/>
  <c r="AI10" i="7"/>
  <c r="AH10" i="7"/>
  <c r="AG10" i="7"/>
  <c r="AF10" i="7"/>
  <c r="AE10" i="7"/>
  <c r="AD10" i="7"/>
  <c r="AC10" i="7"/>
  <c r="AB10" i="7"/>
  <c r="AB9" i="7" s="1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D10" i="7"/>
  <c r="C10" i="7"/>
  <c r="D9" i="7" l="1"/>
  <c r="L9" i="7"/>
  <c r="T9" i="7"/>
  <c r="G9" i="7"/>
  <c r="O9" i="7"/>
  <c r="W9" i="7"/>
  <c r="AA9" i="7"/>
  <c r="AI9" i="7"/>
  <c r="J9" i="7"/>
  <c r="R9" i="7"/>
  <c r="Z9" i="7"/>
  <c r="AH9" i="7"/>
  <c r="H9" i="7"/>
  <c r="X9" i="7"/>
  <c r="AF9" i="7"/>
  <c r="C9" i="7"/>
  <c r="K9" i="7"/>
  <c r="S9" i="7"/>
  <c r="AE9" i="7"/>
  <c r="F9" i="7"/>
  <c r="N9" i="7"/>
  <c r="V9" i="7"/>
  <c r="AD9" i="7"/>
  <c r="P9" i="7"/>
  <c r="E9" i="7"/>
  <c r="I9" i="7"/>
  <c r="Q9" i="7"/>
  <c r="U9" i="7"/>
  <c r="Y9" i="7"/>
  <c r="AG9" i="7"/>
  <c r="M9" i="7"/>
  <c r="AC9" i="7"/>
  <c r="AI51" i="6"/>
  <c r="AH51" i="6"/>
  <c r="AG51" i="6"/>
  <c r="AF51" i="6"/>
  <c r="AE51" i="6"/>
  <c r="AD51" i="6"/>
  <c r="AC51" i="6"/>
  <c r="AB51" i="6"/>
  <c r="AA51" i="6"/>
  <c r="Z51" i="6"/>
  <c r="Y51" i="6"/>
  <c r="X51" i="6"/>
  <c r="W51" i="6"/>
  <c r="V51" i="6"/>
  <c r="U51" i="6"/>
  <c r="T51" i="6"/>
  <c r="S51" i="6"/>
  <c r="R51" i="6"/>
  <c r="Q51" i="6"/>
  <c r="P51" i="6"/>
  <c r="O51" i="6"/>
  <c r="N51" i="6"/>
  <c r="M51" i="6"/>
  <c r="L51" i="6"/>
  <c r="K51" i="6"/>
  <c r="J51" i="6"/>
  <c r="I51" i="6"/>
  <c r="H51" i="6"/>
  <c r="G51" i="6"/>
  <c r="F51" i="6"/>
  <c r="E51" i="6"/>
  <c r="D51" i="6"/>
  <c r="C51" i="6"/>
  <c r="AI50" i="6"/>
  <c r="AH50" i="6"/>
  <c r="AG50" i="6"/>
  <c r="AF50" i="6"/>
  <c r="AE50" i="6"/>
  <c r="AD50" i="6"/>
  <c r="AC50" i="6"/>
  <c r="AB50" i="6"/>
  <c r="AA50" i="6"/>
  <c r="Z50" i="6"/>
  <c r="Y50" i="6"/>
  <c r="X50" i="6"/>
  <c r="W50" i="6"/>
  <c r="V50" i="6"/>
  <c r="U50" i="6"/>
  <c r="T50" i="6"/>
  <c r="S50" i="6"/>
  <c r="R50" i="6"/>
  <c r="Q50" i="6"/>
  <c r="P50" i="6"/>
  <c r="O50" i="6"/>
  <c r="N50" i="6"/>
  <c r="M50" i="6"/>
  <c r="L50" i="6"/>
  <c r="K50" i="6"/>
  <c r="J50" i="6"/>
  <c r="I50" i="6"/>
  <c r="H50" i="6"/>
  <c r="G50" i="6"/>
  <c r="F50" i="6"/>
  <c r="E50" i="6"/>
  <c r="D50" i="6"/>
  <c r="C50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D49" i="6"/>
  <c r="C49" i="6"/>
  <c r="AI48" i="6"/>
  <c r="AH48" i="6"/>
  <c r="AG48" i="6"/>
  <c r="AF48" i="6"/>
  <c r="AE48" i="6"/>
  <c r="AD48" i="6"/>
  <c r="AC48" i="6"/>
  <c r="AB48" i="6"/>
  <c r="AA48" i="6"/>
  <c r="Z48" i="6"/>
  <c r="Y48" i="6"/>
  <c r="X48" i="6"/>
  <c r="W48" i="6"/>
  <c r="V48" i="6"/>
  <c r="U48" i="6"/>
  <c r="T48" i="6"/>
  <c r="S48" i="6"/>
  <c r="R48" i="6"/>
  <c r="Q48" i="6"/>
  <c r="P48" i="6"/>
  <c r="O48" i="6"/>
  <c r="N48" i="6"/>
  <c r="M48" i="6"/>
  <c r="L48" i="6"/>
  <c r="K48" i="6"/>
  <c r="J48" i="6"/>
  <c r="I48" i="6"/>
  <c r="H48" i="6"/>
  <c r="G48" i="6"/>
  <c r="F48" i="6"/>
  <c r="E48" i="6"/>
  <c r="D48" i="6"/>
  <c r="C48" i="6"/>
  <c r="AI47" i="6"/>
  <c r="AH47" i="6"/>
  <c r="AG47" i="6"/>
  <c r="AF47" i="6"/>
  <c r="AE47" i="6"/>
  <c r="AD47" i="6"/>
  <c r="AC47" i="6"/>
  <c r="AB47" i="6"/>
  <c r="AA47" i="6"/>
  <c r="Z47" i="6"/>
  <c r="Y47" i="6"/>
  <c r="X47" i="6"/>
  <c r="W47" i="6"/>
  <c r="V47" i="6"/>
  <c r="U47" i="6"/>
  <c r="T47" i="6"/>
  <c r="S47" i="6"/>
  <c r="R47" i="6"/>
  <c r="Q47" i="6"/>
  <c r="P47" i="6"/>
  <c r="O47" i="6"/>
  <c r="N47" i="6"/>
  <c r="M47" i="6"/>
  <c r="L47" i="6"/>
  <c r="K47" i="6"/>
  <c r="J47" i="6"/>
  <c r="I47" i="6"/>
  <c r="H47" i="6"/>
  <c r="G47" i="6"/>
  <c r="F47" i="6"/>
  <c r="E47" i="6"/>
  <c r="D47" i="6"/>
  <c r="C47" i="6"/>
  <c r="AI46" i="6"/>
  <c r="AH46" i="6"/>
  <c r="AG46" i="6"/>
  <c r="AF46" i="6"/>
  <c r="AE46" i="6"/>
  <c r="AD46" i="6"/>
  <c r="AC46" i="6"/>
  <c r="AB46" i="6"/>
  <c r="AA46" i="6"/>
  <c r="Z46" i="6"/>
  <c r="Y46" i="6"/>
  <c r="X46" i="6"/>
  <c r="W46" i="6"/>
  <c r="V46" i="6"/>
  <c r="U46" i="6"/>
  <c r="T46" i="6"/>
  <c r="S46" i="6"/>
  <c r="R46" i="6"/>
  <c r="Q46" i="6"/>
  <c r="P46" i="6"/>
  <c r="O46" i="6"/>
  <c r="N46" i="6"/>
  <c r="M46" i="6"/>
  <c r="L46" i="6"/>
  <c r="K46" i="6"/>
  <c r="J46" i="6"/>
  <c r="I46" i="6"/>
  <c r="H46" i="6"/>
  <c r="G46" i="6"/>
  <c r="F46" i="6"/>
  <c r="E46" i="6"/>
  <c r="D46" i="6"/>
  <c r="C46" i="6"/>
  <c r="AI45" i="6"/>
  <c r="AH45" i="6"/>
  <c r="AG45" i="6"/>
  <c r="AF45" i="6"/>
  <c r="AE45" i="6"/>
  <c r="AD45" i="6"/>
  <c r="AC45" i="6"/>
  <c r="AB45" i="6"/>
  <c r="AA45" i="6"/>
  <c r="Z45" i="6"/>
  <c r="Y45" i="6"/>
  <c r="X45" i="6"/>
  <c r="W45" i="6"/>
  <c r="V45" i="6"/>
  <c r="U45" i="6"/>
  <c r="T45" i="6"/>
  <c r="S45" i="6"/>
  <c r="R45" i="6"/>
  <c r="Q45" i="6"/>
  <c r="P45" i="6"/>
  <c r="O45" i="6"/>
  <c r="N45" i="6"/>
  <c r="M45" i="6"/>
  <c r="L45" i="6"/>
  <c r="K45" i="6"/>
  <c r="J45" i="6"/>
  <c r="I45" i="6"/>
  <c r="H45" i="6"/>
  <c r="G45" i="6"/>
  <c r="F45" i="6"/>
  <c r="E45" i="6"/>
  <c r="D45" i="6"/>
  <c r="C45" i="6"/>
  <c r="AI44" i="6"/>
  <c r="AH44" i="6"/>
  <c r="AG44" i="6"/>
  <c r="AF44" i="6"/>
  <c r="AE44" i="6"/>
  <c r="AD44" i="6"/>
  <c r="AC44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E44" i="6"/>
  <c r="D44" i="6"/>
  <c r="C44" i="6"/>
  <c r="AI43" i="6"/>
  <c r="AH43" i="6"/>
  <c r="AG43" i="6"/>
  <c r="AF43" i="6"/>
  <c r="AE43" i="6"/>
  <c r="AD43" i="6"/>
  <c r="AC43" i="6"/>
  <c r="AB43" i="6"/>
  <c r="AA43" i="6"/>
  <c r="Z43" i="6"/>
  <c r="Y43" i="6"/>
  <c r="X43" i="6"/>
  <c r="W43" i="6"/>
  <c r="V43" i="6"/>
  <c r="U43" i="6"/>
  <c r="T43" i="6"/>
  <c r="S43" i="6"/>
  <c r="R43" i="6"/>
  <c r="Q43" i="6"/>
  <c r="P43" i="6"/>
  <c r="O43" i="6"/>
  <c r="N43" i="6"/>
  <c r="M43" i="6"/>
  <c r="L43" i="6"/>
  <c r="K43" i="6"/>
  <c r="J43" i="6"/>
  <c r="I43" i="6"/>
  <c r="H43" i="6"/>
  <c r="G43" i="6"/>
  <c r="F43" i="6"/>
  <c r="E43" i="6"/>
  <c r="D43" i="6"/>
  <c r="C43" i="6"/>
  <c r="AI42" i="6"/>
  <c r="AH42" i="6"/>
  <c r="AG42" i="6"/>
  <c r="AF42" i="6"/>
  <c r="AE42" i="6"/>
  <c r="AD42" i="6"/>
  <c r="AC42" i="6"/>
  <c r="AB42" i="6"/>
  <c r="AA42" i="6"/>
  <c r="Z42" i="6"/>
  <c r="Y42" i="6"/>
  <c r="X42" i="6"/>
  <c r="W42" i="6"/>
  <c r="V42" i="6"/>
  <c r="U42" i="6"/>
  <c r="T42" i="6"/>
  <c r="S42" i="6"/>
  <c r="R42" i="6"/>
  <c r="Q42" i="6"/>
  <c r="P42" i="6"/>
  <c r="O42" i="6"/>
  <c r="N42" i="6"/>
  <c r="M42" i="6"/>
  <c r="L42" i="6"/>
  <c r="K42" i="6"/>
  <c r="J42" i="6"/>
  <c r="I42" i="6"/>
  <c r="H42" i="6"/>
  <c r="G42" i="6"/>
  <c r="F42" i="6"/>
  <c r="E42" i="6"/>
  <c r="D42" i="6"/>
  <c r="C42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D41" i="6"/>
  <c r="C41" i="6"/>
  <c r="AI40" i="6"/>
  <c r="AH40" i="6"/>
  <c r="AG40" i="6"/>
  <c r="AF40" i="6"/>
  <c r="AE40" i="6"/>
  <c r="AD40" i="6"/>
  <c r="AC40" i="6"/>
  <c r="AB40" i="6"/>
  <c r="AA40" i="6"/>
  <c r="Z40" i="6"/>
  <c r="Y40" i="6"/>
  <c r="X40" i="6"/>
  <c r="W40" i="6"/>
  <c r="V40" i="6"/>
  <c r="U40" i="6"/>
  <c r="T40" i="6"/>
  <c r="S40" i="6"/>
  <c r="R40" i="6"/>
  <c r="Q40" i="6"/>
  <c r="P40" i="6"/>
  <c r="O40" i="6"/>
  <c r="N40" i="6"/>
  <c r="M40" i="6"/>
  <c r="L40" i="6"/>
  <c r="K40" i="6"/>
  <c r="J40" i="6"/>
  <c r="I40" i="6"/>
  <c r="H40" i="6"/>
  <c r="G40" i="6"/>
  <c r="F40" i="6"/>
  <c r="E40" i="6"/>
  <c r="D40" i="6"/>
  <c r="C40" i="6"/>
  <c r="AI39" i="6"/>
  <c r="AH39" i="6"/>
  <c r="AG39" i="6"/>
  <c r="AF39" i="6"/>
  <c r="AE39" i="6"/>
  <c r="AD39" i="6"/>
  <c r="AC39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E39" i="6"/>
  <c r="D39" i="6"/>
  <c r="C39" i="6"/>
  <c r="AI38" i="6"/>
  <c r="AH38" i="6"/>
  <c r="AG38" i="6"/>
  <c r="AF38" i="6"/>
  <c r="AE38" i="6"/>
  <c r="AD38" i="6"/>
  <c r="AC38" i="6"/>
  <c r="AB38" i="6"/>
  <c r="AA38" i="6"/>
  <c r="Z38" i="6"/>
  <c r="Y38" i="6"/>
  <c r="X38" i="6"/>
  <c r="W38" i="6"/>
  <c r="V38" i="6"/>
  <c r="U38" i="6"/>
  <c r="T38" i="6"/>
  <c r="S38" i="6"/>
  <c r="R38" i="6"/>
  <c r="Q38" i="6"/>
  <c r="P38" i="6"/>
  <c r="O38" i="6"/>
  <c r="N38" i="6"/>
  <c r="M38" i="6"/>
  <c r="L38" i="6"/>
  <c r="K38" i="6"/>
  <c r="J38" i="6"/>
  <c r="I38" i="6"/>
  <c r="H38" i="6"/>
  <c r="G38" i="6"/>
  <c r="F38" i="6"/>
  <c r="E38" i="6"/>
  <c r="D38" i="6"/>
  <c r="C38" i="6"/>
  <c r="AI37" i="6"/>
  <c r="AH37" i="6"/>
  <c r="AG37" i="6"/>
  <c r="AF37" i="6"/>
  <c r="AE37" i="6"/>
  <c r="AD37" i="6"/>
  <c r="AC37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E37" i="6"/>
  <c r="D37" i="6"/>
  <c r="C37" i="6"/>
  <c r="AI36" i="6"/>
  <c r="AH36" i="6"/>
  <c r="AG36" i="6"/>
  <c r="AF36" i="6"/>
  <c r="AE36" i="6"/>
  <c r="AD36" i="6"/>
  <c r="AC36" i="6"/>
  <c r="AB36" i="6"/>
  <c r="AA36" i="6"/>
  <c r="Z36" i="6"/>
  <c r="Y36" i="6"/>
  <c r="X36" i="6"/>
  <c r="W36" i="6"/>
  <c r="V36" i="6"/>
  <c r="U36" i="6"/>
  <c r="T36" i="6"/>
  <c r="S36" i="6"/>
  <c r="R36" i="6"/>
  <c r="Q36" i="6"/>
  <c r="P36" i="6"/>
  <c r="O36" i="6"/>
  <c r="N36" i="6"/>
  <c r="M36" i="6"/>
  <c r="L36" i="6"/>
  <c r="K36" i="6"/>
  <c r="J36" i="6"/>
  <c r="I36" i="6"/>
  <c r="H36" i="6"/>
  <c r="G36" i="6"/>
  <c r="F36" i="6"/>
  <c r="E36" i="6"/>
  <c r="D36" i="6"/>
  <c r="C36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G35" i="6"/>
  <c r="F35" i="6"/>
  <c r="E35" i="6"/>
  <c r="D35" i="6"/>
  <c r="C35" i="6"/>
  <c r="AI34" i="6"/>
  <c r="AH34" i="6"/>
  <c r="AG34" i="6"/>
  <c r="AF34" i="6"/>
  <c r="AE34" i="6"/>
  <c r="AD34" i="6"/>
  <c r="AC34" i="6"/>
  <c r="AB34" i="6"/>
  <c r="AA34" i="6"/>
  <c r="Z34" i="6"/>
  <c r="Y34" i="6"/>
  <c r="X34" i="6"/>
  <c r="W34" i="6"/>
  <c r="V34" i="6"/>
  <c r="U34" i="6"/>
  <c r="T34" i="6"/>
  <c r="S34" i="6"/>
  <c r="R34" i="6"/>
  <c r="Q34" i="6"/>
  <c r="P34" i="6"/>
  <c r="O34" i="6"/>
  <c r="N34" i="6"/>
  <c r="M34" i="6"/>
  <c r="L34" i="6"/>
  <c r="K34" i="6"/>
  <c r="J34" i="6"/>
  <c r="I34" i="6"/>
  <c r="H34" i="6"/>
  <c r="G34" i="6"/>
  <c r="F34" i="6"/>
  <c r="E34" i="6"/>
  <c r="D34" i="6"/>
  <c r="C34" i="6"/>
  <c r="AI33" i="6"/>
  <c r="AH33" i="6"/>
  <c r="AG33" i="6"/>
  <c r="AF33" i="6"/>
  <c r="AE33" i="6"/>
  <c r="AD33" i="6"/>
  <c r="AC33" i="6"/>
  <c r="AB33" i="6"/>
  <c r="AA33" i="6"/>
  <c r="Z33" i="6"/>
  <c r="Y33" i="6"/>
  <c r="X33" i="6"/>
  <c r="W33" i="6"/>
  <c r="V33" i="6"/>
  <c r="U33" i="6"/>
  <c r="T33" i="6"/>
  <c r="S33" i="6"/>
  <c r="R33" i="6"/>
  <c r="Q33" i="6"/>
  <c r="P33" i="6"/>
  <c r="O33" i="6"/>
  <c r="N33" i="6"/>
  <c r="M33" i="6"/>
  <c r="L33" i="6"/>
  <c r="K33" i="6"/>
  <c r="J33" i="6"/>
  <c r="I33" i="6"/>
  <c r="H33" i="6"/>
  <c r="G33" i="6"/>
  <c r="F33" i="6"/>
  <c r="E33" i="6"/>
  <c r="D33" i="6"/>
  <c r="C33" i="6"/>
  <c r="AI32" i="6"/>
  <c r="AH32" i="6"/>
  <c r="AG32" i="6"/>
  <c r="AF32" i="6"/>
  <c r="AE32" i="6"/>
  <c r="AD32" i="6"/>
  <c r="AC32" i="6"/>
  <c r="AB32" i="6"/>
  <c r="AA32" i="6"/>
  <c r="Z32" i="6"/>
  <c r="Y32" i="6"/>
  <c r="X32" i="6"/>
  <c r="W32" i="6"/>
  <c r="V32" i="6"/>
  <c r="U32" i="6"/>
  <c r="T32" i="6"/>
  <c r="S32" i="6"/>
  <c r="R32" i="6"/>
  <c r="Q32" i="6"/>
  <c r="P32" i="6"/>
  <c r="O32" i="6"/>
  <c r="N32" i="6"/>
  <c r="M32" i="6"/>
  <c r="L32" i="6"/>
  <c r="K32" i="6"/>
  <c r="J32" i="6"/>
  <c r="I32" i="6"/>
  <c r="H32" i="6"/>
  <c r="G32" i="6"/>
  <c r="F32" i="6"/>
  <c r="E32" i="6"/>
  <c r="D32" i="6"/>
  <c r="C32" i="6"/>
  <c r="AI31" i="6"/>
  <c r="AH31" i="6"/>
  <c r="AG31" i="6"/>
  <c r="AF31" i="6"/>
  <c r="AE31" i="6"/>
  <c r="AD31" i="6"/>
  <c r="AC31" i="6"/>
  <c r="AB31" i="6"/>
  <c r="AA31" i="6"/>
  <c r="Z31" i="6"/>
  <c r="Y31" i="6"/>
  <c r="X31" i="6"/>
  <c r="W31" i="6"/>
  <c r="V31" i="6"/>
  <c r="U31" i="6"/>
  <c r="T31" i="6"/>
  <c r="S31" i="6"/>
  <c r="R31" i="6"/>
  <c r="Q31" i="6"/>
  <c r="P31" i="6"/>
  <c r="O31" i="6"/>
  <c r="N31" i="6"/>
  <c r="M31" i="6"/>
  <c r="L31" i="6"/>
  <c r="K31" i="6"/>
  <c r="J31" i="6"/>
  <c r="I31" i="6"/>
  <c r="H31" i="6"/>
  <c r="G31" i="6"/>
  <c r="F31" i="6"/>
  <c r="E31" i="6"/>
  <c r="D31" i="6"/>
  <c r="C31" i="6"/>
  <c r="AI30" i="6"/>
  <c r="AH30" i="6"/>
  <c r="AG30" i="6"/>
  <c r="AF30" i="6"/>
  <c r="AE30" i="6"/>
  <c r="AD30" i="6"/>
  <c r="AC30" i="6"/>
  <c r="AB30" i="6"/>
  <c r="AA30" i="6"/>
  <c r="Z30" i="6"/>
  <c r="Y30" i="6"/>
  <c r="X30" i="6"/>
  <c r="W30" i="6"/>
  <c r="V30" i="6"/>
  <c r="U30" i="6"/>
  <c r="T30" i="6"/>
  <c r="S30" i="6"/>
  <c r="R30" i="6"/>
  <c r="Q30" i="6"/>
  <c r="P30" i="6"/>
  <c r="O30" i="6"/>
  <c r="N30" i="6"/>
  <c r="M30" i="6"/>
  <c r="L30" i="6"/>
  <c r="K30" i="6"/>
  <c r="J30" i="6"/>
  <c r="I30" i="6"/>
  <c r="H30" i="6"/>
  <c r="G30" i="6"/>
  <c r="F30" i="6"/>
  <c r="E30" i="6"/>
  <c r="D30" i="6"/>
  <c r="C30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D29" i="6"/>
  <c r="C29" i="6"/>
  <c r="AI28" i="6"/>
  <c r="AH28" i="6"/>
  <c r="AG28" i="6"/>
  <c r="AF28" i="6"/>
  <c r="AE28" i="6"/>
  <c r="AD28" i="6"/>
  <c r="AC28" i="6"/>
  <c r="AB28" i="6"/>
  <c r="AA28" i="6"/>
  <c r="Z28" i="6"/>
  <c r="Y28" i="6"/>
  <c r="X28" i="6"/>
  <c r="W28" i="6"/>
  <c r="V28" i="6"/>
  <c r="U28" i="6"/>
  <c r="T28" i="6"/>
  <c r="S28" i="6"/>
  <c r="R28" i="6"/>
  <c r="Q28" i="6"/>
  <c r="P28" i="6"/>
  <c r="O28" i="6"/>
  <c r="N28" i="6"/>
  <c r="M28" i="6"/>
  <c r="L28" i="6"/>
  <c r="K28" i="6"/>
  <c r="J28" i="6"/>
  <c r="I28" i="6"/>
  <c r="H28" i="6"/>
  <c r="G28" i="6"/>
  <c r="F28" i="6"/>
  <c r="E28" i="6"/>
  <c r="D28" i="6"/>
  <c r="C28" i="6"/>
  <c r="AI27" i="6"/>
  <c r="AH27" i="6"/>
  <c r="AG27" i="6"/>
  <c r="AF27" i="6"/>
  <c r="AE27" i="6"/>
  <c r="AD27" i="6"/>
  <c r="AC27" i="6"/>
  <c r="AB27" i="6"/>
  <c r="AA27" i="6"/>
  <c r="Z27" i="6"/>
  <c r="Y27" i="6"/>
  <c r="X27" i="6"/>
  <c r="W27" i="6"/>
  <c r="V27" i="6"/>
  <c r="U27" i="6"/>
  <c r="T27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C27" i="6"/>
  <c r="AI26" i="6"/>
  <c r="AH26" i="6"/>
  <c r="AG26" i="6"/>
  <c r="AF26" i="6"/>
  <c r="AE26" i="6"/>
  <c r="AD26" i="6"/>
  <c r="AC26" i="6"/>
  <c r="AB26" i="6"/>
  <c r="AA26" i="6"/>
  <c r="Z26" i="6"/>
  <c r="Y26" i="6"/>
  <c r="X26" i="6"/>
  <c r="W26" i="6"/>
  <c r="V26" i="6"/>
  <c r="U26" i="6"/>
  <c r="T26" i="6"/>
  <c r="S26" i="6"/>
  <c r="R26" i="6"/>
  <c r="Q26" i="6"/>
  <c r="P26" i="6"/>
  <c r="O26" i="6"/>
  <c r="N26" i="6"/>
  <c r="M26" i="6"/>
  <c r="L26" i="6"/>
  <c r="K26" i="6"/>
  <c r="J26" i="6"/>
  <c r="I26" i="6"/>
  <c r="H26" i="6"/>
  <c r="G26" i="6"/>
  <c r="F26" i="6"/>
  <c r="E26" i="6"/>
  <c r="D26" i="6"/>
  <c r="C26" i="6"/>
  <c r="AI25" i="6"/>
  <c r="AH25" i="6"/>
  <c r="AG25" i="6"/>
  <c r="AF25" i="6"/>
  <c r="AE25" i="6"/>
  <c r="AD25" i="6"/>
  <c r="AC25" i="6"/>
  <c r="AB25" i="6"/>
  <c r="AA25" i="6"/>
  <c r="Z25" i="6"/>
  <c r="Y25" i="6"/>
  <c r="X25" i="6"/>
  <c r="W25" i="6"/>
  <c r="V25" i="6"/>
  <c r="U25" i="6"/>
  <c r="T25" i="6"/>
  <c r="S25" i="6"/>
  <c r="R25" i="6"/>
  <c r="Q25" i="6"/>
  <c r="P25" i="6"/>
  <c r="O25" i="6"/>
  <c r="N25" i="6"/>
  <c r="M25" i="6"/>
  <c r="L25" i="6"/>
  <c r="K25" i="6"/>
  <c r="J25" i="6"/>
  <c r="I25" i="6"/>
  <c r="H25" i="6"/>
  <c r="G25" i="6"/>
  <c r="F25" i="6"/>
  <c r="E25" i="6"/>
  <c r="D25" i="6"/>
  <c r="C25" i="6"/>
  <c r="AI24" i="6"/>
  <c r="AH24" i="6"/>
  <c r="AG24" i="6"/>
  <c r="AF24" i="6"/>
  <c r="AE24" i="6"/>
  <c r="AD24" i="6"/>
  <c r="AC24" i="6"/>
  <c r="AB24" i="6"/>
  <c r="AA24" i="6"/>
  <c r="Z24" i="6"/>
  <c r="Y24" i="6"/>
  <c r="X24" i="6"/>
  <c r="W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C24" i="6"/>
  <c r="AI23" i="6"/>
  <c r="AH23" i="6"/>
  <c r="AG23" i="6"/>
  <c r="AF23" i="6"/>
  <c r="AE23" i="6"/>
  <c r="AD23" i="6"/>
  <c r="AC23" i="6"/>
  <c r="AB23" i="6"/>
  <c r="AA23" i="6"/>
  <c r="Z23" i="6"/>
  <c r="Y23" i="6"/>
  <c r="X23" i="6"/>
  <c r="W23" i="6"/>
  <c r="V23" i="6"/>
  <c r="U23" i="6"/>
  <c r="T23" i="6"/>
  <c r="S23" i="6"/>
  <c r="R23" i="6"/>
  <c r="Q23" i="6"/>
  <c r="P23" i="6"/>
  <c r="O23" i="6"/>
  <c r="N23" i="6"/>
  <c r="M23" i="6"/>
  <c r="L23" i="6"/>
  <c r="K23" i="6"/>
  <c r="J23" i="6"/>
  <c r="I23" i="6"/>
  <c r="H23" i="6"/>
  <c r="G23" i="6"/>
  <c r="F23" i="6"/>
  <c r="E23" i="6"/>
  <c r="D23" i="6"/>
  <c r="C23" i="6"/>
  <c r="AI22" i="6"/>
  <c r="AH22" i="6"/>
  <c r="AG22" i="6"/>
  <c r="AF22" i="6"/>
  <c r="AE22" i="6"/>
  <c r="AD22" i="6"/>
  <c r="AC22" i="6"/>
  <c r="AB22" i="6"/>
  <c r="AA22" i="6"/>
  <c r="Z22" i="6"/>
  <c r="Y22" i="6"/>
  <c r="X22" i="6"/>
  <c r="W22" i="6"/>
  <c r="V22" i="6"/>
  <c r="U22" i="6"/>
  <c r="T22" i="6"/>
  <c r="S22" i="6"/>
  <c r="R22" i="6"/>
  <c r="Q22" i="6"/>
  <c r="P22" i="6"/>
  <c r="O22" i="6"/>
  <c r="N22" i="6"/>
  <c r="M22" i="6"/>
  <c r="L22" i="6"/>
  <c r="K22" i="6"/>
  <c r="J22" i="6"/>
  <c r="I22" i="6"/>
  <c r="H22" i="6"/>
  <c r="G22" i="6"/>
  <c r="F22" i="6"/>
  <c r="E22" i="6"/>
  <c r="D22" i="6"/>
  <c r="C22" i="6"/>
  <c r="AI21" i="6"/>
  <c r="AH21" i="6"/>
  <c r="AG21" i="6"/>
  <c r="AF21" i="6"/>
  <c r="AE21" i="6"/>
  <c r="AD21" i="6"/>
  <c r="AC21" i="6"/>
  <c r="AB21" i="6"/>
  <c r="AA21" i="6"/>
  <c r="Z21" i="6"/>
  <c r="Y21" i="6"/>
  <c r="X21" i="6"/>
  <c r="W21" i="6"/>
  <c r="V21" i="6"/>
  <c r="U21" i="6"/>
  <c r="T21" i="6"/>
  <c r="S21" i="6"/>
  <c r="R21" i="6"/>
  <c r="Q21" i="6"/>
  <c r="P21" i="6"/>
  <c r="O21" i="6"/>
  <c r="N21" i="6"/>
  <c r="M21" i="6"/>
  <c r="L21" i="6"/>
  <c r="K21" i="6"/>
  <c r="J21" i="6"/>
  <c r="I21" i="6"/>
  <c r="H21" i="6"/>
  <c r="G21" i="6"/>
  <c r="F21" i="6"/>
  <c r="E21" i="6"/>
  <c r="D21" i="6"/>
  <c r="C21" i="6"/>
  <c r="AI20" i="6"/>
  <c r="AH20" i="6"/>
  <c r="AG20" i="6"/>
  <c r="AF20" i="6"/>
  <c r="AE20" i="6"/>
  <c r="AD20" i="6"/>
  <c r="AC20" i="6"/>
  <c r="AB20" i="6"/>
  <c r="AA20" i="6"/>
  <c r="Z20" i="6"/>
  <c r="Y20" i="6"/>
  <c r="X20" i="6"/>
  <c r="W20" i="6"/>
  <c r="V20" i="6"/>
  <c r="U20" i="6"/>
  <c r="T20" i="6"/>
  <c r="S20" i="6"/>
  <c r="R20" i="6"/>
  <c r="Q20" i="6"/>
  <c r="P20" i="6"/>
  <c r="O20" i="6"/>
  <c r="N20" i="6"/>
  <c r="M20" i="6"/>
  <c r="L20" i="6"/>
  <c r="K20" i="6"/>
  <c r="J20" i="6"/>
  <c r="I20" i="6"/>
  <c r="H20" i="6"/>
  <c r="G20" i="6"/>
  <c r="F20" i="6"/>
  <c r="E20" i="6"/>
  <c r="D20" i="6"/>
  <c r="C20" i="6"/>
  <c r="AI19" i="6"/>
  <c r="AH19" i="6"/>
  <c r="AG19" i="6"/>
  <c r="AF19" i="6"/>
  <c r="AE19" i="6"/>
  <c r="AD19" i="6"/>
  <c r="AC19" i="6"/>
  <c r="AB19" i="6"/>
  <c r="AA19" i="6"/>
  <c r="Z19" i="6"/>
  <c r="Y19" i="6"/>
  <c r="X19" i="6"/>
  <c r="W19" i="6"/>
  <c r="V19" i="6"/>
  <c r="U19" i="6"/>
  <c r="T19" i="6"/>
  <c r="S19" i="6"/>
  <c r="R19" i="6"/>
  <c r="Q19" i="6"/>
  <c r="P19" i="6"/>
  <c r="O19" i="6"/>
  <c r="N19" i="6"/>
  <c r="M19" i="6"/>
  <c r="L19" i="6"/>
  <c r="K19" i="6"/>
  <c r="J19" i="6"/>
  <c r="I19" i="6"/>
  <c r="H19" i="6"/>
  <c r="G19" i="6"/>
  <c r="F19" i="6"/>
  <c r="E19" i="6"/>
  <c r="D19" i="6"/>
  <c r="C19" i="6"/>
  <c r="AI18" i="6"/>
  <c r="AH18" i="6"/>
  <c r="AG18" i="6"/>
  <c r="AF18" i="6"/>
  <c r="AE18" i="6"/>
  <c r="AD18" i="6"/>
  <c r="AC18" i="6"/>
  <c r="AB18" i="6"/>
  <c r="AA18" i="6"/>
  <c r="Z18" i="6"/>
  <c r="Y18" i="6"/>
  <c r="X18" i="6"/>
  <c r="W18" i="6"/>
  <c r="V18" i="6"/>
  <c r="U18" i="6"/>
  <c r="T18" i="6"/>
  <c r="S18" i="6"/>
  <c r="R18" i="6"/>
  <c r="Q18" i="6"/>
  <c r="P18" i="6"/>
  <c r="O18" i="6"/>
  <c r="N18" i="6"/>
  <c r="M18" i="6"/>
  <c r="L18" i="6"/>
  <c r="K18" i="6"/>
  <c r="J18" i="6"/>
  <c r="I18" i="6"/>
  <c r="H18" i="6"/>
  <c r="G18" i="6"/>
  <c r="F18" i="6"/>
  <c r="E18" i="6"/>
  <c r="D18" i="6"/>
  <c r="C18" i="6"/>
  <c r="AI17" i="6"/>
  <c r="AH17" i="6"/>
  <c r="AG17" i="6"/>
  <c r="AF17" i="6"/>
  <c r="AE17" i="6"/>
  <c r="AD17" i="6"/>
  <c r="AC17" i="6"/>
  <c r="AB17" i="6"/>
  <c r="AA17" i="6"/>
  <c r="Z17" i="6"/>
  <c r="Y17" i="6"/>
  <c r="X17" i="6"/>
  <c r="W17" i="6"/>
  <c r="V17" i="6"/>
  <c r="U17" i="6"/>
  <c r="T17" i="6"/>
  <c r="S17" i="6"/>
  <c r="R17" i="6"/>
  <c r="Q17" i="6"/>
  <c r="P17" i="6"/>
  <c r="O17" i="6"/>
  <c r="N17" i="6"/>
  <c r="M17" i="6"/>
  <c r="L17" i="6"/>
  <c r="K17" i="6"/>
  <c r="J17" i="6"/>
  <c r="I17" i="6"/>
  <c r="H17" i="6"/>
  <c r="G17" i="6"/>
  <c r="F17" i="6"/>
  <c r="E17" i="6"/>
  <c r="D17" i="6"/>
  <c r="C17" i="6"/>
  <c r="AI16" i="6"/>
  <c r="AH16" i="6"/>
  <c r="AG16" i="6"/>
  <c r="AF16" i="6"/>
  <c r="AE16" i="6"/>
  <c r="AD16" i="6"/>
  <c r="AC16" i="6"/>
  <c r="AB16" i="6"/>
  <c r="AA16" i="6"/>
  <c r="Z16" i="6"/>
  <c r="Y16" i="6"/>
  <c r="X16" i="6"/>
  <c r="W16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AI15" i="6"/>
  <c r="AH15" i="6"/>
  <c r="AG15" i="6"/>
  <c r="AF15" i="6"/>
  <c r="AE15" i="6"/>
  <c r="AD15" i="6"/>
  <c r="AC15" i="6"/>
  <c r="AB15" i="6"/>
  <c r="AA15" i="6"/>
  <c r="Z15" i="6"/>
  <c r="Y15" i="6"/>
  <c r="X15" i="6"/>
  <c r="W15" i="6"/>
  <c r="V15" i="6"/>
  <c r="U15" i="6"/>
  <c r="T15" i="6"/>
  <c r="S15" i="6"/>
  <c r="R15" i="6"/>
  <c r="Q15" i="6"/>
  <c r="P15" i="6"/>
  <c r="O15" i="6"/>
  <c r="N15" i="6"/>
  <c r="M15" i="6"/>
  <c r="L15" i="6"/>
  <c r="K15" i="6"/>
  <c r="J15" i="6"/>
  <c r="I15" i="6"/>
  <c r="H15" i="6"/>
  <c r="G15" i="6"/>
  <c r="F15" i="6"/>
  <c r="E15" i="6"/>
  <c r="D15" i="6"/>
  <c r="C15" i="6"/>
  <c r="AI14" i="6"/>
  <c r="AH14" i="6"/>
  <c r="AG14" i="6"/>
  <c r="AF14" i="6"/>
  <c r="AE14" i="6"/>
  <c r="AD14" i="6"/>
  <c r="AC14" i="6"/>
  <c r="AB14" i="6"/>
  <c r="AA14" i="6"/>
  <c r="Z14" i="6"/>
  <c r="Y14" i="6"/>
  <c r="X14" i="6"/>
  <c r="W14" i="6"/>
  <c r="V14" i="6"/>
  <c r="U14" i="6"/>
  <c r="T14" i="6"/>
  <c r="S14" i="6"/>
  <c r="R14" i="6"/>
  <c r="Q14" i="6"/>
  <c r="P14" i="6"/>
  <c r="O14" i="6"/>
  <c r="N14" i="6"/>
  <c r="M14" i="6"/>
  <c r="L14" i="6"/>
  <c r="K14" i="6"/>
  <c r="J14" i="6"/>
  <c r="I14" i="6"/>
  <c r="H14" i="6"/>
  <c r="G14" i="6"/>
  <c r="F14" i="6"/>
  <c r="E14" i="6"/>
  <c r="D14" i="6"/>
  <c r="C14" i="6"/>
  <c r="AI13" i="6"/>
  <c r="AH13" i="6"/>
  <c r="AG13" i="6"/>
  <c r="AF13" i="6"/>
  <c r="AE13" i="6"/>
  <c r="AD13" i="6"/>
  <c r="AC13" i="6"/>
  <c r="AB13" i="6"/>
  <c r="AA13" i="6"/>
  <c r="Z13" i="6"/>
  <c r="Y13" i="6"/>
  <c r="X13" i="6"/>
  <c r="W13" i="6"/>
  <c r="V13" i="6"/>
  <c r="U13" i="6"/>
  <c r="T13" i="6"/>
  <c r="S13" i="6"/>
  <c r="R13" i="6"/>
  <c r="Q13" i="6"/>
  <c r="P13" i="6"/>
  <c r="O13" i="6"/>
  <c r="N13" i="6"/>
  <c r="M13" i="6"/>
  <c r="L13" i="6"/>
  <c r="K13" i="6"/>
  <c r="J13" i="6"/>
  <c r="I13" i="6"/>
  <c r="H13" i="6"/>
  <c r="G13" i="6"/>
  <c r="F13" i="6"/>
  <c r="E13" i="6"/>
  <c r="D13" i="6"/>
  <c r="C13" i="6"/>
  <c r="AI12" i="6"/>
  <c r="AH12" i="6"/>
  <c r="AG12" i="6"/>
  <c r="AF12" i="6"/>
  <c r="AE12" i="6"/>
  <c r="AD12" i="6"/>
  <c r="AC12" i="6"/>
  <c r="AB12" i="6"/>
  <c r="AA12" i="6"/>
  <c r="Z12" i="6"/>
  <c r="Y12" i="6"/>
  <c r="X12" i="6"/>
  <c r="W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I12" i="6"/>
  <c r="H12" i="6"/>
  <c r="G12" i="6"/>
  <c r="F12" i="6"/>
  <c r="E12" i="6"/>
  <c r="D12" i="6"/>
  <c r="C12" i="6"/>
  <c r="AI11" i="6"/>
  <c r="AH11" i="6"/>
  <c r="AG11" i="6"/>
  <c r="AF11" i="6"/>
  <c r="AE11" i="6"/>
  <c r="AD11" i="6"/>
  <c r="AC11" i="6"/>
  <c r="AB11" i="6"/>
  <c r="AA11" i="6"/>
  <c r="Z11" i="6"/>
  <c r="Y11" i="6"/>
  <c r="X11" i="6"/>
  <c r="W11" i="6"/>
  <c r="V11" i="6"/>
  <c r="U11" i="6"/>
  <c r="T11" i="6"/>
  <c r="S11" i="6"/>
  <c r="R11" i="6"/>
  <c r="Q11" i="6"/>
  <c r="P11" i="6"/>
  <c r="O11" i="6"/>
  <c r="N11" i="6"/>
  <c r="M11" i="6"/>
  <c r="L11" i="6"/>
  <c r="K11" i="6"/>
  <c r="J11" i="6"/>
  <c r="I11" i="6"/>
  <c r="H11" i="6"/>
  <c r="H9" i="6" s="1"/>
  <c r="G11" i="6"/>
  <c r="F11" i="6"/>
  <c r="E11" i="6"/>
  <c r="D11" i="6"/>
  <c r="C11" i="6"/>
  <c r="AI10" i="6"/>
  <c r="AH10" i="6"/>
  <c r="AG10" i="6"/>
  <c r="AF10" i="6"/>
  <c r="AE10" i="6"/>
  <c r="AD10" i="6"/>
  <c r="AC10" i="6"/>
  <c r="AB10" i="6"/>
  <c r="AA10" i="6"/>
  <c r="Z10" i="6"/>
  <c r="Y10" i="6"/>
  <c r="X10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X9" i="6" l="1"/>
  <c r="AF9" i="6"/>
  <c r="P9" i="6"/>
  <c r="E9" i="6"/>
  <c r="I9" i="6"/>
  <c r="U9" i="6"/>
  <c r="AC9" i="6"/>
  <c r="D9" i="6"/>
  <c r="F9" i="6"/>
  <c r="N9" i="6"/>
  <c r="V9" i="6"/>
  <c r="AD9" i="6"/>
  <c r="M9" i="6"/>
  <c r="Q9" i="6"/>
  <c r="Y9" i="6"/>
  <c r="AG9" i="6"/>
  <c r="L9" i="6"/>
  <c r="T9" i="6"/>
  <c r="AB9" i="6"/>
  <c r="J9" i="6"/>
  <c r="R9" i="6"/>
  <c r="Z9" i="6"/>
  <c r="AH9" i="6"/>
  <c r="C9" i="6"/>
  <c r="O9" i="6"/>
  <c r="AE9" i="6"/>
  <c r="G9" i="6"/>
  <c r="K9" i="6"/>
  <c r="S9" i="6"/>
  <c r="W9" i="6"/>
  <c r="AA9" i="6"/>
  <c r="AI9" i="6"/>
  <c r="AK51" i="4"/>
  <c r="AJ51" i="4"/>
  <c r="AI51" i="4"/>
  <c r="AH51" i="4"/>
  <c r="AG51" i="4"/>
  <c r="AF51" i="4"/>
  <c r="AE51" i="4"/>
  <c r="AD51" i="4"/>
  <c r="AC51" i="4"/>
  <c r="AB51" i="4"/>
  <c r="AA51" i="4"/>
  <c r="Z51" i="4"/>
  <c r="Y51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51" i="4"/>
  <c r="D51" i="4"/>
  <c r="C51" i="4" s="1"/>
  <c r="AK50" i="4"/>
  <c r="AJ50" i="4"/>
  <c r="AI50" i="4"/>
  <c r="AH50" i="4"/>
  <c r="AG50" i="4"/>
  <c r="AF50" i="4"/>
  <c r="AE50" i="4"/>
  <c r="AD50" i="4"/>
  <c r="AC50" i="4"/>
  <c r="AB50" i="4"/>
  <c r="AA50" i="4"/>
  <c r="Z50" i="4"/>
  <c r="Y50" i="4"/>
  <c r="X50" i="4"/>
  <c r="W50" i="4"/>
  <c r="V50" i="4"/>
  <c r="U50" i="4"/>
  <c r="T50" i="4"/>
  <c r="S50" i="4"/>
  <c r="R50" i="4"/>
  <c r="Q50" i="4"/>
  <c r="P50" i="4"/>
  <c r="O50" i="4"/>
  <c r="N50" i="4"/>
  <c r="M50" i="4"/>
  <c r="L50" i="4"/>
  <c r="K50" i="4"/>
  <c r="J50" i="4"/>
  <c r="I50" i="4"/>
  <c r="H50" i="4"/>
  <c r="G50" i="4"/>
  <c r="F50" i="4"/>
  <c r="E50" i="4"/>
  <c r="D50" i="4"/>
  <c r="C50" i="4" s="1"/>
  <c r="AK49" i="4"/>
  <c r="AJ49" i="4"/>
  <c r="AI49" i="4"/>
  <c r="AH49" i="4"/>
  <c r="AG49" i="4"/>
  <c r="AF49" i="4"/>
  <c r="AE49" i="4"/>
  <c r="AD49" i="4"/>
  <c r="AC49" i="4"/>
  <c r="AB49" i="4"/>
  <c r="AA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F49" i="4"/>
  <c r="E49" i="4"/>
  <c r="D49" i="4"/>
  <c r="AK48" i="4"/>
  <c r="AJ48" i="4"/>
  <c r="AI48" i="4"/>
  <c r="AH48" i="4"/>
  <c r="AG48" i="4"/>
  <c r="AF48" i="4"/>
  <c r="AE48" i="4"/>
  <c r="AD48" i="4"/>
  <c r="AC48" i="4"/>
  <c r="AB48" i="4"/>
  <c r="AA48" i="4"/>
  <c r="Z48" i="4"/>
  <c r="Y48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K48" i="4"/>
  <c r="J48" i="4"/>
  <c r="I48" i="4"/>
  <c r="H48" i="4"/>
  <c r="G48" i="4"/>
  <c r="F48" i="4"/>
  <c r="E48" i="4"/>
  <c r="D48" i="4"/>
  <c r="C48" i="4" s="1"/>
  <c r="AK47" i="4"/>
  <c r="AJ47" i="4"/>
  <c r="AI47" i="4"/>
  <c r="AH47" i="4"/>
  <c r="AG47" i="4"/>
  <c r="AF47" i="4"/>
  <c r="AE47" i="4"/>
  <c r="AD47" i="4"/>
  <c r="AC47" i="4"/>
  <c r="AB47" i="4"/>
  <c r="AA47" i="4"/>
  <c r="Z47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K47" i="4"/>
  <c r="J47" i="4"/>
  <c r="I47" i="4"/>
  <c r="H47" i="4"/>
  <c r="G47" i="4"/>
  <c r="F47" i="4"/>
  <c r="E47" i="4"/>
  <c r="D47" i="4"/>
  <c r="AK46" i="4"/>
  <c r="AJ46" i="4"/>
  <c r="AI46" i="4"/>
  <c r="AH46" i="4"/>
  <c r="AG46" i="4"/>
  <c r="AF46" i="4"/>
  <c r="AE46" i="4"/>
  <c r="AD46" i="4"/>
  <c r="AC46" i="4"/>
  <c r="AB46" i="4"/>
  <c r="AA46" i="4"/>
  <c r="Z46" i="4"/>
  <c r="Y46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K46" i="4"/>
  <c r="J46" i="4"/>
  <c r="I46" i="4"/>
  <c r="H46" i="4"/>
  <c r="G46" i="4"/>
  <c r="F46" i="4"/>
  <c r="E46" i="4"/>
  <c r="D46" i="4"/>
  <c r="AK45" i="4"/>
  <c r="AJ45" i="4"/>
  <c r="AI45" i="4"/>
  <c r="AH45" i="4"/>
  <c r="AG45" i="4"/>
  <c r="AF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K44" i="4"/>
  <c r="AJ44" i="4"/>
  <c r="AI44" i="4"/>
  <c r="AH44" i="4"/>
  <c r="AG44" i="4"/>
  <c r="AF44" i="4"/>
  <c r="AE44" i="4"/>
  <c r="AD44" i="4"/>
  <c r="AC44" i="4"/>
  <c r="AB44" i="4"/>
  <c r="AA44" i="4"/>
  <c r="Z44" i="4"/>
  <c r="Y44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K44" i="4"/>
  <c r="J44" i="4"/>
  <c r="I44" i="4"/>
  <c r="H44" i="4"/>
  <c r="G44" i="4"/>
  <c r="F44" i="4"/>
  <c r="E44" i="4"/>
  <c r="D44" i="4"/>
  <c r="C44" i="4" s="1"/>
  <c r="AK43" i="4"/>
  <c r="AJ43" i="4"/>
  <c r="AI43" i="4"/>
  <c r="AH43" i="4"/>
  <c r="AG43" i="4"/>
  <c r="AF43" i="4"/>
  <c r="AE43" i="4"/>
  <c r="AD43" i="4"/>
  <c r="AC43" i="4"/>
  <c r="AB43" i="4"/>
  <c r="AA43" i="4"/>
  <c r="Z43" i="4"/>
  <c r="Y43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E43" i="4"/>
  <c r="D43" i="4"/>
  <c r="C43" i="4" s="1"/>
  <c r="AK42" i="4"/>
  <c r="AJ42" i="4"/>
  <c r="AI42" i="4"/>
  <c r="AH42" i="4"/>
  <c r="AG42" i="4"/>
  <c r="AF42" i="4"/>
  <c r="AE42" i="4"/>
  <c r="AD42" i="4"/>
  <c r="AC42" i="4"/>
  <c r="AB42" i="4"/>
  <c r="AA42" i="4"/>
  <c r="Z42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K42" i="4"/>
  <c r="J42" i="4"/>
  <c r="I42" i="4"/>
  <c r="H42" i="4"/>
  <c r="G42" i="4"/>
  <c r="F42" i="4"/>
  <c r="E42" i="4"/>
  <c r="D42" i="4"/>
  <c r="AK41" i="4"/>
  <c r="AJ41" i="4"/>
  <c r="AI41" i="4"/>
  <c r="AH41" i="4"/>
  <c r="AG41" i="4"/>
  <c r="AF41" i="4"/>
  <c r="AE41" i="4"/>
  <c r="AD41" i="4"/>
  <c r="AC41" i="4"/>
  <c r="AB41" i="4"/>
  <c r="AA41" i="4"/>
  <c r="Z41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K41" i="4"/>
  <c r="J41" i="4"/>
  <c r="I41" i="4"/>
  <c r="H41" i="4"/>
  <c r="G41" i="4"/>
  <c r="F41" i="4"/>
  <c r="E41" i="4"/>
  <c r="D41" i="4"/>
  <c r="AK40" i="4"/>
  <c r="AJ40" i="4"/>
  <c r="AI40" i="4"/>
  <c r="AH40" i="4"/>
  <c r="AG40" i="4"/>
  <c r="AF40" i="4"/>
  <c r="AE40" i="4"/>
  <c r="AD40" i="4"/>
  <c r="AC40" i="4"/>
  <c r="AB40" i="4"/>
  <c r="AA40" i="4"/>
  <c r="Z40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E40" i="4"/>
  <c r="D40" i="4"/>
  <c r="AK39" i="4"/>
  <c r="AJ39" i="4"/>
  <c r="AI39" i="4"/>
  <c r="AH39" i="4"/>
  <c r="AG39" i="4"/>
  <c r="AF39" i="4"/>
  <c r="AE39" i="4"/>
  <c r="AD39" i="4"/>
  <c r="AC39" i="4"/>
  <c r="AB39" i="4"/>
  <c r="AA39" i="4"/>
  <c r="Z39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K39" i="4"/>
  <c r="J39" i="4"/>
  <c r="I39" i="4"/>
  <c r="H39" i="4"/>
  <c r="G39" i="4"/>
  <c r="F39" i="4"/>
  <c r="E39" i="4"/>
  <c r="D39" i="4"/>
  <c r="C39" i="4" s="1"/>
  <c r="AK38" i="4"/>
  <c r="AJ38" i="4"/>
  <c r="AI38" i="4"/>
  <c r="AH38" i="4"/>
  <c r="AG38" i="4"/>
  <c r="AF38" i="4"/>
  <c r="AE38" i="4"/>
  <c r="AD38" i="4"/>
  <c r="AC38" i="4"/>
  <c r="AB38" i="4"/>
  <c r="AA38" i="4"/>
  <c r="Z38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K38" i="4"/>
  <c r="J38" i="4"/>
  <c r="I38" i="4"/>
  <c r="H38" i="4"/>
  <c r="G38" i="4"/>
  <c r="F38" i="4"/>
  <c r="E38" i="4"/>
  <c r="D38" i="4"/>
  <c r="AK37" i="4"/>
  <c r="AJ37" i="4"/>
  <c r="AI37" i="4"/>
  <c r="AH37" i="4"/>
  <c r="AG37" i="4"/>
  <c r="AF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C37" i="4" s="1"/>
  <c r="AK36" i="4"/>
  <c r="AJ36" i="4"/>
  <c r="AI36" i="4"/>
  <c r="AH36" i="4"/>
  <c r="AG36" i="4"/>
  <c r="AF36" i="4"/>
  <c r="AE36" i="4"/>
  <c r="AD36" i="4"/>
  <c r="AC36" i="4"/>
  <c r="AB36" i="4"/>
  <c r="AA36" i="4"/>
  <c r="Z36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D36" i="4"/>
  <c r="AK35" i="4"/>
  <c r="AJ35" i="4"/>
  <c r="AI35" i="4"/>
  <c r="AH35" i="4"/>
  <c r="AG35" i="4"/>
  <c r="AF35" i="4"/>
  <c r="AE35" i="4"/>
  <c r="AD35" i="4"/>
  <c r="AC35" i="4"/>
  <c r="AB35" i="4"/>
  <c r="AA35" i="4"/>
  <c r="Z35" i="4"/>
  <c r="Y35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AK34" i="4"/>
  <c r="AJ34" i="4"/>
  <c r="AI34" i="4"/>
  <c r="AH34" i="4"/>
  <c r="AG34" i="4"/>
  <c r="AF34" i="4"/>
  <c r="AE34" i="4"/>
  <c r="AD34" i="4"/>
  <c r="AC34" i="4"/>
  <c r="AB34" i="4"/>
  <c r="AA34" i="4"/>
  <c r="Z34" i="4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E34" i="4"/>
  <c r="D34" i="4"/>
  <c r="AK33" i="4"/>
  <c r="AJ33" i="4"/>
  <c r="AI33" i="4"/>
  <c r="AH33" i="4"/>
  <c r="AG33" i="4"/>
  <c r="AF33" i="4"/>
  <c r="AE33" i="4"/>
  <c r="AD33" i="4"/>
  <c r="AC33" i="4"/>
  <c r="AB33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E33" i="4"/>
  <c r="D33" i="4"/>
  <c r="C33" i="4" s="1"/>
  <c r="AK32" i="4"/>
  <c r="AJ32" i="4"/>
  <c r="AI32" i="4"/>
  <c r="AH32" i="4"/>
  <c r="AG32" i="4"/>
  <c r="AF32" i="4"/>
  <c r="AE32" i="4"/>
  <c r="AD32" i="4"/>
  <c r="AC32" i="4"/>
  <c r="AB32" i="4"/>
  <c r="AA32" i="4"/>
  <c r="Z32" i="4"/>
  <c r="Y32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K32" i="4"/>
  <c r="J32" i="4"/>
  <c r="I32" i="4"/>
  <c r="H32" i="4"/>
  <c r="G32" i="4"/>
  <c r="F32" i="4"/>
  <c r="E32" i="4"/>
  <c r="D32" i="4"/>
  <c r="AK31" i="4"/>
  <c r="AJ31" i="4"/>
  <c r="AI31" i="4"/>
  <c r="AH31" i="4"/>
  <c r="AG31" i="4"/>
  <c r="AF31" i="4"/>
  <c r="AE31" i="4"/>
  <c r="AD31" i="4"/>
  <c r="AC31" i="4"/>
  <c r="AB31" i="4"/>
  <c r="AA31" i="4"/>
  <c r="Z31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K31" i="4"/>
  <c r="J31" i="4"/>
  <c r="I31" i="4"/>
  <c r="H31" i="4"/>
  <c r="G31" i="4"/>
  <c r="F31" i="4"/>
  <c r="E31" i="4"/>
  <c r="D31" i="4"/>
  <c r="AK30" i="4"/>
  <c r="AJ30" i="4"/>
  <c r="AI30" i="4"/>
  <c r="AH30" i="4"/>
  <c r="AG30" i="4"/>
  <c r="AF30" i="4"/>
  <c r="AE30" i="4"/>
  <c r="AD30" i="4"/>
  <c r="AC30" i="4"/>
  <c r="AB30" i="4"/>
  <c r="AA30" i="4"/>
  <c r="Z30" i="4"/>
  <c r="Y30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AK29" i="4"/>
  <c r="AJ29" i="4"/>
  <c r="AI29" i="4"/>
  <c r="AH29" i="4"/>
  <c r="AG29" i="4"/>
  <c r="AF29" i="4"/>
  <c r="AE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AK28" i="4"/>
  <c r="AJ28" i="4"/>
  <c r="AI28" i="4"/>
  <c r="AH28" i="4"/>
  <c r="AG28" i="4"/>
  <c r="AF28" i="4"/>
  <c r="AE28" i="4"/>
  <c r="AD28" i="4"/>
  <c r="AC28" i="4"/>
  <c r="AB28" i="4"/>
  <c r="AA28" i="4"/>
  <c r="Z28" i="4"/>
  <c r="Y28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K28" i="4"/>
  <c r="J28" i="4"/>
  <c r="I28" i="4"/>
  <c r="H28" i="4"/>
  <c r="G28" i="4"/>
  <c r="F28" i="4"/>
  <c r="E28" i="4"/>
  <c r="D28" i="4"/>
  <c r="AK27" i="4"/>
  <c r="AJ27" i="4"/>
  <c r="AI27" i="4"/>
  <c r="AH27" i="4"/>
  <c r="AG27" i="4"/>
  <c r="AF27" i="4"/>
  <c r="AE27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AK26" i="4"/>
  <c r="AJ26" i="4"/>
  <c r="AI26" i="4"/>
  <c r="AH26" i="4"/>
  <c r="AG26" i="4"/>
  <c r="AF26" i="4"/>
  <c r="AE26" i="4"/>
  <c r="AD26" i="4"/>
  <c r="AC26" i="4"/>
  <c r="AB26" i="4"/>
  <c r="AA26" i="4"/>
  <c r="Z26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K26" i="4"/>
  <c r="J26" i="4"/>
  <c r="I26" i="4"/>
  <c r="H26" i="4"/>
  <c r="G26" i="4"/>
  <c r="F26" i="4"/>
  <c r="E26" i="4"/>
  <c r="D26" i="4"/>
  <c r="AK25" i="4"/>
  <c r="AJ25" i="4"/>
  <c r="AI25" i="4"/>
  <c r="AH25" i="4"/>
  <c r="AG25" i="4"/>
  <c r="AF25" i="4"/>
  <c r="AE25" i="4"/>
  <c r="AD25" i="4"/>
  <c r="AC25" i="4"/>
  <c r="AB25" i="4"/>
  <c r="AA25" i="4"/>
  <c r="Z25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/>
  <c r="C25" i="4" s="1"/>
  <c r="AK24" i="4"/>
  <c r="AJ24" i="4"/>
  <c r="AI24" i="4"/>
  <c r="AH24" i="4"/>
  <c r="AG24" i="4"/>
  <c r="AF24" i="4"/>
  <c r="AE24" i="4"/>
  <c r="AD24" i="4"/>
  <c r="AC24" i="4"/>
  <c r="AB24" i="4"/>
  <c r="AA24" i="4"/>
  <c r="Z24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AK23" i="4"/>
  <c r="AJ23" i="4"/>
  <c r="AI23" i="4"/>
  <c r="AH23" i="4"/>
  <c r="AG23" i="4"/>
  <c r="AF23" i="4"/>
  <c r="AE23" i="4"/>
  <c r="AD23" i="4"/>
  <c r="AC23" i="4"/>
  <c r="AB23" i="4"/>
  <c r="AA23" i="4"/>
  <c r="Z23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K23" i="4"/>
  <c r="J23" i="4"/>
  <c r="I23" i="4"/>
  <c r="H23" i="4"/>
  <c r="G23" i="4"/>
  <c r="F23" i="4"/>
  <c r="E23" i="4"/>
  <c r="D23" i="4"/>
  <c r="AK22" i="4"/>
  <c r="AJ22" i="4"/>
  <c r="AI22" i="4"/>
  <c r="AH22" i="4"/>
  <c r="AG22" i="4"/>
  <c r="AF22" i="4"/>
  <c r="AE22" i="4"/>
  <c r="AD22" i="4"/>
  <c r="AC22" i="4"/>
  <c r="AB22" i="4"/>
  <c r="AA22" i="4"/>
  <c r="Z22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K22" i="4"/>
  <c r="J22" i="4"/>
  <c r="I22" i="4"/>
  <c r="H22" i="4"/>
  <c r="G22" i="4"/>
  <c r="F22" i="4"/>
  <c r="E22" i="4"/>
  <c r="D22" i="4"/>
  <c r="C22" i="4" s="1"/>
  <c r="AK21" i="4"/>
  <c r="AJ21" i="4"/>
  <c r="AI21" i="4"/>
  <c r="AH21" i="4"/>
  <c r="AG21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E21" i="4"/>
  <c r="D21" i="4"/>
  <c r="C21" i="4" s="1"/>
  <c r="AK20" i="4"/>
  <c r="AJ20" i="4"/>
  <c r="AI20" i="4"/>
  <c r="AH20" i="4"/>
  <c r="AG20" i="4"/>
  <c r="AF20" i="4"/>
  <c r="AE20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C20" i="4" s="1"/>
  <c r="AK19" i="4"/>
  <c r="AJ19" i="4"/>
  <c r="AI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AK18" i="4"/>
  <c r="AJ18" i="4"/>
  <c r="AI18" i="4"/>
  <c r="AH18" i="4"/>
  <c r="AG18" i="4"/>
  <c r="AF18" i="4"/>
  <c r="AE18" i="4"/>
  <c r="AD18" i="4"/>
  <c r="AC18" i="4"/>
  <c r="AB18" i="4"/>
  <c r="AA18" i="4"/>
  <c r="Z18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K18" i="4"/>
  <c r="J18" i="4"/>
  <c r="I18" i="4"/>
  <c r="H18" i="4"/>
  <c r="G18" i="4"/>
  <c r="F18" i="4"/>
  <c r="E18" i="4"/>
  <c r="D18" i="4"/>
  <c r="AK17" i="4"/>
  <c r="AJ17" i="4"/>
  <c r="AI17" i="4"/>
  <c r="AH17" i="4"/>
  <c r="AG17" i="4"/>
  <c r="AF17" i="4"/>
  <c r="AE17" i="4"/>
  <c r="AD17" i="4"/>
  <c r="AC17" i="4"/>
  <c r="AB17" i="4"/>
  <c r="AA17" i="4"/>
  <c r="Z17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K17" i="4"/>
  <c r="J17" i="4"/>
  <c r="I17" i="4"/>
  <c r="H17" i="4"/>
  <c r="G17" i="4"/>
  <c r="F17" i="4"/>
  <c r="E17" i="4"/>
  <c r="D17" i="4"/>
  <c r="C17" i="4" s="1"/>
  <c r="AK16" i="4"/>
  <c r="AJ16" i="4"/>
  <c r="AI16" i="4"/>
  <c r="AH16" i="4"/>
  <c r="AG16" i="4"/>
  <c r="AF16" i="4"/>
  <c r="AE16" i="4"/>
  <c r="AD16" i="4"/>
  <c r="AC16" i="4"/>
  <c r="AB16" i="4"/>
  <c r="AA16" i="4"/>
  <c r="Z16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I16" i="4"/>
  <c r="H16" i="4"/>
  <c r="G16" i="4"/>
  <c r="F16" i="4"/>
  <c r="E16" i="4"/>
  <c r="D16" i="4"/>
  <c r="C16" i="4" s="1"/>
  <c r="AK15" i="4"/>
  <c r="AJ15" i="4"/>
  <c r="AI15" i="4"/>
  <c r="AH15" i="4"/>
  <c r="AG15" i="4"/>
  <c r="AF15" i="4"/>
  <c r="AE15" i="4"/>
  <c r="AD15" i="4"/>
  <c r="AC15" i="4"/>
  <c r="AB15" i="4"/>
  <c r="AA15" i="4"/>
  <c r="Z15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K15" i="4"/>
  <c r="J15" i="4"/>
  <c r="I15" i="4"/>
  <c r="H15" i="4"/>
  <c r="H9" i="4" s="1"/>
  <c r="G15" i="4"/>
  <c r="F15" i="4"/>
  <c r="E15" i="4"/>
  <c r="D15" i="4"/>
  <c r="AK14" i="4"/>
  <c r="AJ14" i="4"/>
  <c r="AI14" i="4"/>
  <c r="AH14" i="4"/>
  <c r="AG14" i="4"/>
  <c r="AF14" i="4"/>
  <c r="AE14" i="4"/>
  <c r="AD14" i="4"/>
  <c r="AC14" i="4"/>
  <c r="AB14" i="4"/>
  <c r="AA14" i="4"/>
  <c r="Z14" i="4"/>
  <c r="Y14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K14" i="4"/>
  <c r="J14" i="4"/>
  <c r="I14" i="4"/>
  <c r="H14" i="4"/>
  <c r="G14" i="4"/>
  <c r="F14" i="4"/>
  <c r="E14" i="4"/>
  <c r="D14" i="4"/>
  <c r="C14" i="4"/>
  <c r="AK13" i="4"/>
  <c r="AJ13" i="4"/>
  <c r="AI13" i="4"/>
  <c r="AH13" i="4"/>
  <c r="AG13" i="4"/>
  <c r="AF13" i="4"/>
  <c r="AE13" i="4"/>
  <c r="AD13" i="4"/>
  <c r="AC13" i="4"/>
  <c r="AB13" i="4"/>
  <c r="AA13" i="4"/>
  <c r="Z13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K13" i="4"/>
  <c r="J13" i="4"/>
  <c r="I13" i="4"/>
  <c r="H13" i="4"/>
  <c r="G13" i="4"/>
  <c r="F13" i="4"/>
  <c r="E13" i="4"/>
  <c r="D13" i="4"/>
  <c r="AK12" i="4"/>
  <c r="AJ12" i="4"/>
  <c r="AI12" i="4"/>
  <c r="AH12" i="4"/>
  <c r="AG12" i="4"/>
  <c r="AF12" i="4"/>
  <c r="AE12" i="4"/>
  <c r="AD12" i="4"/>
  <c r="AC12" i="4"/>
  <c r="AB12" i="4"/>
  <c r="AA12" i="4"/>
  <c r="Z12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I12" i="4"/>
  <c r="H12" i="4"/>
  <c r="G12" i="4"/>
  <c r="F12" i="4"/>
  <c r="E12" i="4"/>
  <c r="D12" i="4"/>
  <c r="AK11" i="4"/>
  <c r="AJ11" i="4"/>
  <c r="AI11" i="4"/>
  <c r="AH11" i="4"/>
  <c r="AG11" i="4"/>
  <c r="AF11" i="4"/>
  <c r="AE11" i="4"/>
  <c r="AD11" i="4"/>
  <c r="AC11" i="4"/>
  <c r="AB11" i="4"/>
  <c r="AA11" i="4"/>
  <c r="Z11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K11" i="4"/>
  <c r="J11" i="4"/>
  <c r="I11" i="4"/>
  <c r="H11" i="4"/>
  <c r="G11" i="4"/>
  <c r="F11" i="4"/>
  <c r="E11" i="4"/>
  <c r="D11" i="4"/>
  <c r="AK10" i="4"/>
  <c r="AJ10" i="4"/>
  <c r="AI10" i="4"/>
  <c r="AH10" i="4"/>
  <c r="AG10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C10" i="4" s="1"/>
  <c r="AF9" i="4"/>
  <c r="C34" i="4" l="1"/>
  <c r="C42" i="4"/>
  <c r="P9" i="4"/>
  <c r="X9" i="4"/>
  <c r="L9" i="4"/>
  <c r="AJ9" i="4"/>
  <c r="R9" i="4"/>
  <c r="AH9" i="4"/>
  <c r="C40" i="4"/>
  <c r="F9" i="4"/>
  <c r="N9" i="4"/>
  <c r="V9" i="4"/>
  <c r="AD9" i="4"/>
  <c r="C13" i="4"/>
  <c r="C18" i="4"/>
  <c r="C32" i="4"/>
  <c r="C49" i="4"/>
  <c r="T9" i="4"/>
  <c r="AB9" i="4"/>
  <c r="J9" i="4"/>
  <c r="Z9" i="4"/>
  <c r="C23" i="4"/>
  <c r="E9" i="4"/>
  <c r="Q9" i="4"/>
  <c r="AG9" i="4"/>
  <c r="AK9" i="4"/>
  <c r="C19" i="4"/>
  <c r="C24" i="4"/>
  <c r="C29" i="4"/>
  <c r="C31" i="4"/>
  <c r="C36" i="4"/>
  <c r="C41" i="4"/>
  <c r="C46" i="4"/>
  <c r="M9" i="4"/>
  <c r="Y9" i="4"/>
  <c r="I9" i="4"/>
  <c r="U9" i="4"/>
  <c r="AC9" i="4"/>
  <c r="D9" i="4"/>
  <c r="G9" i="4"/>
  <c r="K9" i="4"/>
  <c r="O9" i="4"/>
  <c r="S9" i="4"/>
  <c r="W9" i="4"/>
  <c r="AA9" i="4"/>
  <c r="AE9" i="4"/>
  <c r="AI9" i="4"/>
  <c r="C15" i="4"/>
  <c r="C28" i="4"/>
  <c r="C30" i="4"/>
  <c r="C45" i="4"/>
  <c r="C47" i="4"/>
  <c r="C26" i="4"/>
  <c r="C11" i="4"/>
  <c r="C12" i="4"/>
  <c r="C35" i="4"/>
  <c r="C38" i="4"/>
  <c r="AI51" i="3"/>
  <c r="AH51" i="3"/>
  <c r="AG51" i="3"/>
  <c r="AF51" i="3"/>
  <c r="AE51" i="3"/>
  <c r="AD51" i="3"/>
  <c r="AC51" i="3"/>
  <c r="AB51" i="3"/>
  <c r="AA51" i="3"/>
  <c r="Z51" i="3"/>
  <c r="Y51" i="3"/>
  <c r="X51" i="3"/>
  <c r="W51" i="3"/>
  <c r="V51" i="3"/>
  <c r="U51" i="3"/>
  <c r="T51" i="3"/>
  <c r="S51" i="3"/>
  <c r="R51" i="3"/>
  <c r="Q51" i="3"/>
  <c r="P51" i="3"/>
  <c r="O51" i="3"/>
  <c r="N51" i="3"/>
  <c r="M51" i="3"/>
  <c r="L51" i="3"/>
  <c r="K51" i="3"/>
  <c r="J51" i="3"/>
  <c r="I51" i="3"/>
  <c r="H51" i="3"/>
  <c r="G51" i="3"/>
  <c r="F51" i="3"/>
  <c r="E51" i="3"/>
  <c r="D51" i="3"/>
  <c r="C51" i="3" s="1"/>
  <c r="AI50" i="3"/>
  <c r="AH50" i="3"/>
  <c r="AG50" i="3"/>
  <c r="AF50" i="3"/>
  <c r="AE50" i="3"/>
  <c r="AD50" i="3"/>
  <c r="AC50" i="3"/>
  <c r="AB50" i="3"/>
  <c r="AA50" i="3"/>
  <c r="Z50" i="3"/>
  <c r="Y50" i="3"/>
  <c r="X50" i="3"/>
  <c r="W50" i="3"/>
  <c r="V50" i="3"/>
  <c r="U50" i="3"/>
  <c r="T50" i="3"/>
  <c r="S50" i="3"/>
  <c r="R50" i="3"/>
  <c r="Q50" i="3"/>
  <c r="P50" i="3"/>
  <c r="O50" i="3"/>
  <c r="N50" i="3"/>
  <c r="M50" i="3"/>
  <c r="L50" i="3"/>
  <c r="K50" i="3"/>
  <c r="J50" i="3"/>
  <c r="I50" i="3"/>
  <c r="H50" i="3"/>
  <c r="G50" i="3"/>
  <c r="F50" i="3"/>
  <c r="E50" i="3"/>
  <c r="D50" i="3"/>
  <c r="AI49" i="3"/>
  <c r="AH49" i="3"/>
  <c r="AG49" i="3"/>
  <c r="AF49" i="3"/>
  <c r="AE49" i="3"/>
  <c r="AD49" i="3"/>
  <c r="AC49" i="3"/>
  <c r="AB49" i="3"/>
  <c r="AA49" i="3"/>
  <c r="Z49" i="3"/>
  <c r="Y49" i="3"/>
  <c r="X49" i="3"/>
  <c r="W49" i="3"/>
  <c r="V49" i="3"/>
  <c r="U49" i="3"/>
  <c r="T49" i="3"/>
  <c r="S49" i="3"/>
  <c r="R49" i="3"/>
  <c r="Q49" i="3"/>
  <c r="P49" i="3"/>
  <c r="O49" i="3"/>
  <c r="N49" i="3"/>
  <c r="M49" i="3"/>
  <c r="L49" i="3"/>
  <c r="K49" i="3"/>
  <c r="J49" i="3"/>
  <c r="I49" i="3"/>
  <c r="H49" i="3"/>
  <c r="G49" i="3"/>
  <c r="F49" i="3"/>
  <c r="E49" i="3"/>
  <c r="D49" i="3"/>
  <c r="AI48" i="3"/>
  <c r="AH48" i="3"/>
  <c r="AG48" i="3"/>
  <c r="AF48" i="3"/>
  <c r="AE48" i="3"/>
  <c r="AD48" i="3"/>
  <c r="AC48" i="3"/>
  <c r="AB48" i="3"/>
  <c r="AA48" i="3"/>
  <c r="Z48" i="3"/>
  <c r="Y48" i="3"/>
  <c r="X48" i="3"/>
  <c r="W48" i="3"/>
  <c r="V48" i="3"/>
  <c r="U48" i="3"/>
  <c r="T48" i="3"/>
  <c r="S48" i="3"/>
  <c r="R48" i="3"/>
  <c r="Q48" i="3"/>
  <c r="P48" i="3"/>
  <c r="O48" i="3"/>
  <c r="N48" i="3"/>
  <c r="M48" i="3"/>
  <c r="L48" i="3"/>
  <c r="K48" i="3"/>
  <c r="J48" i="3"/>
  <c r="I48" i="3"/>
  <c r="H48" i="3"/>
  <c r="G48" i="3"/>
  <c r="F48" i="3"/>
  <c r="E48" i="3"/>
  <c r="D48" i="3"/>
  <c r="AI47" i="3"/>
  <c r="AH47" i="3"/>
  <c r="AG47" i="3"/>
  <c r="AF47" i="3"/>
  <c r="AE47" i="3"/>
  <c r="AD47" i="3"/>
  <c r="AC47" i="3"/>
  <c r="AB47" i="3"/>
  <c r="AA47" i="3"/>
  <c r="Z47" i="3"/>
  <c r="Y47" i="3"/>
  <c r="X47" i="3"/>
  <c r="W47" i="3"/>
  <c r="V47" i="3"/>
  <c r="U47" i="3"/>
  <c r="T47" i="3"/>
  <c r="S47" i="3"/>
  <c r="R47" i="3"/>
  <c r="Q47" i="3"/>
  <c r="P47" i="3"/>
  <c r="O47" i="3"/>
  <c r="N47" i="3"/>
  <c r="M47" i="3"/>
  <c r="L47" i="3"/>
  <c r="K47" i="3"/>
  <c r="J47" i="3"/>
  <c r="I47" i="3"/>
  <c r="H47" i="3"/>
  <c r="G47" i="3"/>
  <c r="F47" i="3"/>
  <c r="E47" i="3"/>
  <c r="D47" i="3"/>
  <c r="AI46" i="3"/>
  <c r="AH46" i="3"/>
  <c r="AG46" i="3"/>
  <c r="AF46" i="3"/>
  <c r="AE46" i="3"/>
  <c r="AD46" i="3"/>
  <c r="AC46" i="3"/>
  <c r="AB46" i="3"/>
  <c r="AA46" i="3"/>
  <c r="Z46" i="3"/>
  <c r="Y46" i="3"/>
  <c r="X46" i="3"/>
  <c r="W46" i="3"/>
  <c r="V46" i="3"/>
  <c r="U46" i="3"/>
  <c r="T46" i="3"/>
  <c r="S46" i="3"/>
  <c r="R46" i="3"/>
  <c r="Q46" i="3"/>
  <c r="P46" i="3"/>
  <c r="O46" i="3"/>
  <c r="N46" i="3"/>
  <c r="M46" i="3"/>
  <c r="L46" i="3"/>
  <c r="K46" i="3"/>
  <c r="J46" i="3"/>
  <c r="I46" i="3"/>
  <c r="H46" i="3"/>
  <c r="G46" i="3"/>
  <c r="F46" i="3"/>
  <c r="E46" i="3"/>
  <c r="D46" i="3"/>
  <c r="AI45" i="3"/>
  <c r="AH45" i="3"/>
  <c r="AG45" i="3"/>
  <c r="AF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AI44" i="3"/>
  <c r="AH44" i="3"/>
  <c r="AG44" i="3"/>
  <c r="AF44" i="3"/>
  <c r="AE44" i="3"/>
  <c r="AD44" i="3"/>
  <c r="AC44" i="3"/>
  <c r="AB44" i="3"/>
  <c r="AA44" i="3"/>
  <c r="Z44" i="3"/>
  <c r="Y44" i="3"/>
  <c r="X44" i="3"/>
  <c r="W44" i="3"/>
  <c r="V44" i="3"/>
  <c r="U44" i="3"/>
  <c r="T44" i="3"/>
  <c r="S44" i="3"/>
  <c r="R44" i="3"/>
  <c r="Q44" i="3"/>
  <c r="P44" i="3"/>
  <c r="O44" i="3"/>
  <c r="N44" i="3"/>
  <c r="M44" i="3"/>
  <c r="L44" i="3"/>
  <c r="K44" i="3"/>
  <c r="J44" i="3"/>
  <c r="I44" i="3"/>
  <c r="H44" i="3"/>
  <c r="G44" i="3"/>
  <c r="F44" i="3"/>
  <c r="E44" i="3"/>
  <c r="D44" i="3"/>
  <c r="AI43" i="3"/>
  <c r="AH43" i="3"/>
  <c r="AG43" i="3"/>
  <c r="AF43" i="3"/>
  <c r="AE43" i="3"/>
  <c r="AD43" i="3"/>
  <c r="AC43" i="3"/>
  <c r="AB43" i="3"/>
  <c r="AA43" i="3"/>
  <c r="Z43" i="3"/>
  <c r="Y43" i="3"/>
  <c r="X43" i="3"/>
  <c r="W43" i="3"/>
  <c r="V43" i="3"/>
  <c r="U43" i="3"/>
  <c r="T43" i="3"/>
  <c r="S43" i="3"/>
  <c r="R43" i="3"/>
  <c r="Q43" i="3"/>
  <c r="P43" i="3"/>
  <c r="O43" i="3"/>
  <c r="N43" i="3"/>
  <c r="M43" i="3"/>
  <c r="L43" i="3"/>
  <c r="K43" i="3"/>
  <c r="J43" i="3"/>
  <c r="I43" i="3"/>
  <c r="H43" i="3"/>
  <c r="G43" i="3"/>
  <c r="F43" i="3"/>
  <c r="E43" i="3"/>
  <c r="D43" i="3"/>
  <c r="AI42" i="3"/>
  <c r="AH42" i="3"/>
  <c r="AG42" i="3"/>
  <c r="AF42" i="3"/>
  <c r="AE42" i="3"/>
  <c r="AD42" i="3"/>
  <c r="AC42" i="3"/>
  <c r="AB42" i="3"/>
  <c r="AA42" i="3"/>
  <c r="Z42" i="3"/>
  <c r="Y42" i="3"/>
  <c r="X42" i="3"/>
  <c r="W42" i="3"/>
  <c r="V42" i="3"/>
  <c r="U42" i="3"/>
  <c r="T42" i="3"/>
  <c r="S42" i="3"/>
  <c r="R42" i="3"/>
  <c r="Q42" i="3"/>
  <c r="P42" i="3"/>
  <c r="O42" i="3"/>
  <c r="N42" i="3"/>
  <c r="M42" i="3"/>
  <c r="L42" i="3"/>
  <c r="K42" i="3"/>
  <c r="J42" i="3"/>
  <c r="I42" i="3"/>
  <c r="H42" i="3"/>
  <c r="G42" i="3"/>
  <c r="F42" i="3"/>
  <c r="E42" i="3"/>
  <c r="D42" i="3"/>
  <c r="AI41" i="3"/>
  <c r="AH41" i="3"/>
  <c r="AG41" i="3"/>
  <c r="AF41" i="3"/>
  <c r="AE41" i="3"/>
  <c r="AD41" i="3"/>
  <c r="AC41" i="3"/>
  <c r="AB41" i="3"/>
  <c r="AA41" i="3"/>
  <c r="Z41" i="3"/>
  <c r="Y41" i="3"/>
  <c r="X41" i="3"/>
  <c r="W41" i="3"/>
  <c r="V41" i="3"/>
  <c r="U41" i="3"/>
  <c r="T41" i="3"/>
  <c r="S41" i="3"/>
  <c r="R41" i="3"/>
  <c r="Q41" i="3"/>
  <c r="P41" i="3"/>
  <c r="O41" i="3"/>
  <c r="N41" i="3"/>
  <c r="M41" i="3"/>
  <c r="L41" i="3"/>
  <c r="K41" i="3"/>
  <c r="J41" i="3"/>
  <c r="I41" i="3"/>
  <c r="H41" i="3"/>
  <c r="G41" i="3"/>
  <c r="F41" i="3"/>
  <c r="E41" i="3"/>
  <c r="D41" i="3"/>
  <c r="AI40" i="3"/>
  <c r="AH40" i="3"/>
  <c r="AG40" i="3"/>
  <c r="AF40" i="3"/>
  <c r="AE40" i="3"/>
  <c r="AD40" i="3"/>
  <c r="AC40" i="3"/>
  <c r="AB40" i="3"/>
  <c r="AA40" i="3"/>
  <c r="Z40" i="3"/>
  <c r="Y40" i="3"/>
  <c r="X40" i="3"/>
  <c r="W40" i="3"/>
  <c r="V40" i="3"/>
  <c r="U40" i="3"/>
  <c r="T40" i="3"/>
  <c r="S40" i="3"/>
  <c r="R40" i="3"/>
  <c r="Q40" i="3"/>
  <c r="P40" i="3"/>
  <c r="O40" i="3"/>
  <c r="N40" i="3"/>
  <c r="M40" i="3"/>
  <c r="L40" i="3"/>
  <c r="K40" i="3"/>
  <c r="J40" i="3"/>
  <c r="I40" i="3"/>
  <c r="H40" i="3"/>
  <c r="G40" i="3"/>
  <c r="F40" i="3"/>
  <c r="E40" i="3"/>
  <c r="D40" i="3"/>
  <c r="C40" i="3" s="1"/>
  <c r="AI39" i="3"/>
  <c r="AH39" i="3"/>
  <c r="AG39" i="3"/>
  <c r="AF39" i="3"/>
  <c r="AE39" i="3"/>
  <c r="AD39" i="3"/>
  <c r="AC39" i="3"/>
  <c r="AB39" i="3"/>
  <c r="AA39" i="3"/>
  <c r="Z39" i="3"/>
  <c r="Y39" i="3"/>
  <c r="X39" i="3"/>
  <c r="W39" i="3"/>
  <c r="V39" i="3"/>
  <c r="U39" i="3"/>
  <c r="T39" i="3"/>
  <c r="S39" i="3"/>
  <c r="R39" i="3"/>
  <c r="Q39" i="3"/>
  <c r="P39" i="3"/>
  <c r="O39" i="3"/>
  <c r="N39" i="3"/>
  <c r="M39" i="3"/>
  <c r="L39" i="3"/>
  <c r="K39" i="3"/>
  <c r="J39" i="3"/>
  <c r="I39" i="3"/>
  <c r="H39" i="3"/>
  <c r="G39" i="3"/>
  <c r="F39" i="3"/>
  <c r="E39" i="3"/>
  <c r="D39" i="3"/>
  <c r="AI38" i="3"/>
  <c r="AH38" i="3"/>
  <c r="AG38" i="3"/>
  <c r="AF38" i="3"/>
  <c r="AE38" i="3"/>
  <c r="AD38" i="3"/>
  <c r="AC38" i="3"/>
  <c r="AB38" i="3"/>
  <c r="AA38" i="3"/>
  <c r="Z38" i="3"/>
  <c r="Y38" i="3"/>
  <c r="X38" i="3"/>
  <c r="W38" i="3"/>
  <c r="V38" i="3"/>
  <c r="U38" i="3"/>
  <c r="T38" i="3"/>
  <c r="S38" i="3"/>
  <c r="R38" i="3"/>
  <c r="Q38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/>
  <c r="AI37" i="3"/>
  <c r="AH37" i="3"/>
  <c r="AG37" i="3"/>
  <c r="AF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 s="1"/>
  <c r="AI36" i="3"/>
  <c r="AH36" i="3"/>
  <c r="AG36" i="3"/>
  <c r="AF36" i="3"/>
  <c r="AE36" i="3"/>
  <c r="AD36" i="3"/>
  <c r="AC36" i="3"/>
  <c r="AB36" i="3"/>
  <c r="AA36" i="3"/>
  <c r="Z36" i="3"/>
  <c r="Y36" i="3"/>
  <c r="X36" i="3"/>
  <c r="W36" i="3"/>
  <c r="V36" i="3"/>
  <c r="U36" i="3"/>
  <c r="T36" i="3"/>
  <c r="S36" i="3"/>
  <c r="R36" i="3"/>
  <c r="Q36" i="3"/>
  <c r="P36" i="3"/>
  <c r="O36" i="3"/>
  <c r="N36" i="3"/>
  <c r="M36" i="3"/>
  <c r="L36" i="3"/>
  <c r="K36" i="3"/>
  <c r="J36" i="3"/>
  <c r="I36" i="3"/>
  <c r="H36" i="3"/>
  <c r="G36" i="3"/>
  <c r="F36" i="3"/>
  <c r="E36" i="3"/>
  <c r="D36" i="3"/>
  <c r="AI35" i="3"/>
  <c r="AH35" i="3"/>
  <c r="AG35" i="3"/>
  <c r="AF35" i="3"/>
  <c r="AE35" i="3"/>
  <c r="AD35" i="3"/>
  <c r="AC35" i="3"/>
  <c r="AB35" i="3"/>
  <c r="AA35" i="3"/>
  <c r="Z35" i="3"/>
  <c r="Y35" i="3"/>
  <c r="X35" i="3"/>
  <c r="W35" i="3"/>
  <c r="V35" i="3"/>
  <c r="U35" i="3"/>
  <c r="T35" i="3"/>
  <c r="S35" i="3"/>
  <c r="R35" i="3"/>
  <c r="Q35" i="3"/>
  <c r="P35" i="3"/>
  <c r="O35" i="3"/>
  <c r="N35" i="3"/>
  <c r="M35" i="3"/>
  <c r="L35" i="3"/>
  <c r="K35" i="3"/>
  <c r="J35" i="3"/>
  <c r="I35" i="3"/>
  <c r="H35" i="3"/>
  <c r="G35" i="3"/>
  <c r="F35" i="3"/>
  <c r="E35" i="3"/>
  <c r="D35" i="3"/>
  <c r="C35" i="3" s="1"/>
  <c r="AI34" i="3"/>
  <c r="AH34" i="3"/>
  <c r="AG34" i="3"/>
  <c r="AF34" i="3"/>
  <c r="AE34" i="3"/>
  <c r="AD34" i="3"/>
  <c r="AC34" i="3"/>
  <c r="AB34" i="3"/>
  <c r="AA34" i="3"/>
  <c r="Z34" i="3"/>
  <c r="Y34" i="3"/>
  <c r="X34" i="3"/>
  <c r="W34" i="3"/>
  <c r="V34" i="3"/>
  <c r="U34" i="3"/>
  <c r="T34" i="3"/>
  <c r="S34" i="3"/>
  <c r="R34" i="3"/>
  <c r="Q34" i="3"/>
  <c r="P34" i="3"/>
  <c r="O34" i="3"/>
  <c r="N34" i="3"/>
  <c r="M34" i="3"/>
  <c r="L34" i="3"/>
  <c r="K34" i="3"/>
  <c r="J34" i="3"/>
  <c r="I34" i="3"/>
  <c r="H34" i="3"/>
  <c r="G34" i="3"/>
  <c r="F34" i="3"/>
  <c r="E34" i="3"/>
  <c r="D34" i="3"/>
  <c r="AI33" i="3"/>
  <c r="AH33" i="3"/>
  <c r="AG33" i="3"/>
  <c r="AF33" i="3"/>
  <c r="AE33" i="3"/>
  <c r="AD33" i="3"/>
  <c r="AC33" i="3"/>
  <c r="AB33" i="3"/>
  <c r="AA33" i="3"/>
  <c r="Z33" i="3"/>
  <c r="Y33" i="3"/>
  <c r="X33" i="3"/>
  <c r="W33" i="3"/>
  <c r="V33" i="3"/>
  <c r="U33" i="3"/>
  <c r="T33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C33" i="3" s="1"/>
  <c r="AI32" i="3"/>
  <c r="AH32" i="3"/>
  <c r="AG32" i="3"/>
  <c r="AF32" i="3"/>
  <c r="AE32" i="3"/>
  <c r="AD32" i="3"/>
  <c r="AC32" i="3"/>
  <c r="AB32" i="3"/>
  <c r="AA32" i="3"/>
  <c r="Z32" i="3"/>
  <c r="Y32" i="3"/>
  <c r="X32" i="3"/>
  <c r="W32" i="3"/>
  <c r="V32" i="3"/>
  <c r="U32" i="3"/>
  <c r="T32" i="3"/>
  <c r="S32" i="3"/>
  <c r="R32" i="3"/>
  <c r="Q32" i="3"/>
  <c r="P3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 s="1"/>
  <c r="AI31" i="3"/>
  <c r="AH31" i="3"/>
  <c r="AG31" i="3"/>
  <c r="AF31" i="3"/>
  <c r="AE31" i="3"/>
  <c r="AD31" i="3"/>
  <c r="AC31" i="3"/>
  <c r="AB31" i="3"/>
  <c r="AA31" i="3"/>
  <c r="Z31" i="3"/>
  <c r="Y31" i="3"/>
  <c r="X31" i="3"/>
  <c r="W31" i="3"/>
  <c r="V31" i="3"/>
  <c r="U31" i="3"/>
  <c r="T31" i="3"/>
  <c r="S31" i="3"/>
  <c r="R31" i="3"/>
  <c r="Q31" i="3"/>
  <c r="P31" i="3"/>
  <c r="O31" i="3"/>
  <c r="N31" i="3"/>
  <c r="M31" i="3"/>
  <c r="L31" i="3"/>
  <c r="K31" i="3"/>
  <c r="J31" i="3"/>
  <c r="I31" i="3"/>
  <c r="H31" i="3"/>
  <c r="G31" i="3"/>
  <c r="F31" i="3"/>
  <c r="E31" i="3"/>
  <c r="D31" i="3"/>
  <c r="C31" i="3" s="1"/>
  <c r="AI30" i="3"/>
  <c r="AH30" i="3"/>
  <c r="AG30" i="3"/>
  <c r="AF30" i="3"/>
  <c r="AE30" i="3"/>
  <c r="AD30" i="3"/>
  <c r="AC30" i="3"/>
  <c r="AB30" i="3"/>
  <c r="AA30" i="3"/>
  <c r="Z30" i="3"/>
  <c r="Y30" i="3"/>
  <c r="X30" i="3"/>
  <c r="W30" i="3"/>
  <c r="V30" i="3"/>
  <c r="U30" i="3"/>
  <c r="T30" i="3"/>
  <c r="S30" i="3"/>
  <c r="R30" i="3"/>
  <c r="Q30" i="3"/>
  <c r="P30" i="3"/>
  <c r="O30" i="3"/>
  <c r="N30" i="3"/>
  <c r="M30" i="3"/>
  <c r="L30" i="3"/>
  <c r="K30" i="3"/>
  <c r="J30" i="3"/>
  <c r="I30" i="3"/>
  <c r="H30" i="3"/>
  <c r="G30" i="3"/>
  <c r="F30" i="3"/>
  <c r="E30" i="3"/>
  <c r="D30" i="3"/>
  <c r="AI29" i="3"/>
  <c r="AH29" i="3"/>
  <c r="AG29" i="3"/>
  <c r="AF29" i="3"/>
  <c r="AE29" i="3"/>
  <c r="AD29" i="3"/>
  <c r="AC29" i="3"/>
  <c r="AB29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 s="1"/>
  <c r="AI28" i="3"/>
  <c r="AH28" i="3"/>
  <c r="AG28" i="3"/>
  <c r="AF28" i="3"/>
  <c r="AE28" i="3"/>
  <c r="AD28" i="3"/>
  <c r="AC28" i="3"/>
  <c r="AB28" i="3"/>
  <c r="AA28" i="3"/>
  <c r="Z28" i="3"/>
  <c r="Y28" i="3"/>
  <c r="X28" i="3"/>
  <c r="W28" i="3"/>
  <c r="V28" i="3"/>
  <c r="U28" i="3"/>
  <c r="T28" i="3"/>
  <c r="S28" i="3"/>
  <c r="R28" i="3"/>
  <c r="Q28" i="3"/>
  <c r="P28" i="3"/>
  <c r="O28" i="3"/>
  <c r="N28" i="3"/>
  <c r="M28" i="3"/>
  <c r="L28" i="3"/>
  <c r="K28" i="3"/>
  <c r="J28" i="3"/>
  <c r="I28" i="3"/>
  <c r="H28" i="3"/>
  <c r="G28" i="3"/>
  <c r="F28" i="3"/>
  <c r="E28" i="3"/>
  <c r="D28" i="3"/>
  <c r="AI27" i="3"/>
  <c r="AH27" i="3"/>
  <c r="AG27" i="3"/>
  <c r="AF27" i="3"/>
  <c r="AE27" i="3"/>
  <c r="AD27" i="3"/>
  <c r="AC27" i="3"/>
  <c r="AB27" i="3"/>
  <c r="AA27" i="3"/>
  <c r="Z27" i="3"/>
  <c r="Y27" i="3"/>
  <c r="X27" i="3"/>
  <c r="W27" i="3"/>
  <c r="V27" i="3"/>
  <c r="U27" i="3"/>
  <c r="T27" i="3"/>
  <c r="S27" i="3"/>
  <c r="R27" i="3"/>
  <c r="Q27" i="3"/>
  <c r="P27" i="3"/>
  <c r="O27" i="3"/>
  <c r="N27" i="3"/>
  <c r="M27" i="3"/>
  <c r="L27" i="3"/>
  <c r="K27" i="3"/>
  <c r="J27" i="3"/>
  <c r="I27" i="3"/>
  <c r="H27" i="3"/>
  <c r="G27" i="3"/>
  <c r="F27" i="3"/>
  <c r="E27" i="3"/>
  <c r="D27" i="3"/>
  <c r="AI26" i="3"/>
  <c r="AH26" i="3"/>
  <c r="AG26" i="3"/>
  <c r="AF26" i="3"/>
  <c r="AE26" i="3"/>
  <c r="AD26" i="3"/>
  <c r="AC26" i="3"/>
  <c r="AB26" i="3"/>
  <c r="AA26" i="3"/>
  <c r="Z26" i="3"/>
  <c r="Y26" i="3"/>
  <c r="X26" i="3"/>
  <c r="W26" i="3"/>
  <c r="V26" i="3"/>
  <c r="U26" i="3"/>
  <c r="T26" i="3"/>
  <c r="S26" i="3"/>
  <c r="R26" i="3"/>
  <c r="Q26" i="3"/>
  <c r="P26" i="3"/>
  <c r="O26" i="3"/>
  <c r="N26" i="3"/>
  <c r="M26" i="3"/>
  <c r="L26" i="3"/>
  <c r="K26" i="3"/>
  <c r="J26" i="3"/>
  <c r="I26" i="3"/>
  <c r="H26" i="3"/>
  <c r="G26" i="3"/>
  <c r="F26" i="3"/>
  <c r="E26" i="3"/>
  <c r="D26" i="3"/>
  <c r="AI25" i="3"/>
  <c r="AH25" i="3"/>
  <c r="AG25" i="3"/>
  <c r="AF25" i="3"/>
  <c r="AE25" i="3"/>
  <c r="AD25" i="3"/>
  <c r="AC25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AI24" i="3"/>
  <c r="AH24" i="3"/>
  <c r="AG24" i="3"/>
  <c r="AF24" i="3"/>
  <c r="AE24" i="3"/>
  <c r="AD24" i="3"/>
  <c r="AC24" i="3"/>
  <c r="AB24" i="3"/>
  <c r="AA24" i="3"/>
  <c r="Z24" i="3"/>
  <c r="Y24" i="3"/>
  <c r="X24" i="3"/>
  <c r="W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I24" i="3"/>
  <c r="H24" i="3"/>
  <c r="G24" i="3"/>
  <c r="F24" i="3"/>
  <c r="E24" i="3"/>
  <c r="D24" i="3"/>
  <c r="AI23" i="3"/>
  <c r="AH23" i="3"/>
  <c r="AG23" i="3"/>
  <c r="AF23" i="3"/>
  <c r="AE23" i="3"/>
  <c r="AD23" i="3"/>
  <c r="AC23" i="3"/>
  <c r="AB23" i="3"/>
  <c r="AA23" i="3"/>
  <c r="Z23" i="3"/>
  <c r="Y23" i="3"/>
  <c r="X23" i="3"/>
  <c r="W23" i="3"/>
  <c r="V23" i="3"/>
  <c r="U23" i="3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AI22" i="3"/>
  <c r="AH22" i="3"/>
  <c r="AG22" i="3"/>
  <c r="AF22" i="3"/>
  <c r="AE22" i="3"/>
  <c r="AD22" i="3"/>
  <c r="AC22" i="3"/>
  <c r="AB22" i="3"/>
  <c r="AA22" i="3"/>
  <c r="Z22" i="3"/>
  <c r="Y22" i="3"/>
  <c r="X22" i="3"/>
  <c r="W22" i="3"/>
  <c r="V22" i="3"/>
  <c r="U22" i="3"/>
  <c r="T22" i="3"/>
  <c r="S22" i="3"/>
  <c r="R22" i="3"/>
  <c r="Q22" i="3"/>
  <c r="P22" i="3"/>
  <c r="O22" i="3"/>
  <c r="N22" i="3"/>
  <c r="M22" i="3"/>
  <c r="L22" i="3"/>
  <c r="K22" i="3"/>
  <c r="J22" i="3"/>
  <c r="I22" i="3"/>
  <c r="H22" i="3"/>
  <c r="G22" i="3"/>
  <c r="F22" i="3"/>
  <c r="E22" i="3"/>
  <c r="D22" i="3"/>
  <c r="AI21" i="3"/>
  <c r="AH21" i="3"/>
  <c r="AG21" i="3"/>
  <c r="AF21" i="3"/>
  <c r="AE21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AI20" i="3"/>
  <c r="AH20" i="3"/>
  <c r="AG20" i="3"/>
  <c r="AF20" i="3"/>
  <c r="AE20" i="3"/>
  <c r="AD20" i="3"/>
  <c r="AC20" i="3"/>
  <c r="AB20" i="3"/>
  <c r="AA20" i="3"/>
  <c r="Z20" i="3"/>
  <c r="Y20" i="3"/>
  <c r="X20" i="3"/>
  <c r="W20" i="3"/>
  <c r="V20" i="3"/>
  <c r="U20" i="3"/>
  <c r="T20" i="3"/>
  <c r="S20" i="3"/>
  <c r="R20" i="3"/>
  <c r="Q20" i="3"/>
  <c r="P20" i="3"/>
  <c r="O20" i="3"/>
  <c r="N20" i="3"/>
  <c r="M20" i="3"/>
  <c r="L20" i="3"/>
  <c r="K20" i="3"/>
  <c r="J20" i="3"/>
  <c r="I20" i="3"/>
  <c r="H20" i="3"/>
  <c r="G20" i="3"/>
  <c r="F20" i="3"/>
  <c r="E20" i="3"/>
  <c r="D20" i="3"/>
  <c r="AI19" i="3"/>
  <c r="AH19" i="3"/>
  <c r="AG19" i="3"/>
  <c r="AF19" i="3"/>
  <c r="AE19" i="3"/>
  <c r="AD19" i="3"/>
  <c r="AC19" i="3"/>
  <c r="AB19" i="3"/>
  <c r="AA19" i="3"/>
  <c r="Z19" i="3"/>
  <c r="Y19" i="3"/>
  <c r="X19" i="3"/>
  <c r="W19" i="3"/>
  <c r="V19" i="3"/>
  <c r="U19" i="3"/>
  <c r="T19" i="3"/>
  <c r="S19" i="3"/>
  <c r="R19" i="3"/>
  <c r="Q19" i="3"/>
  <c r="P19" i="3"/>
  <c r="O19" i="3"/>
  <c r="N19" i="3"/>
  <c r="M19" i="3"/>
  <c r="L19" i="3"/>
  <c r="K19" i="3"/>
  <c r="J19" i="3"/>
  <c r="I19" i="3"/>
  <c r="H19" i="3"/>
  <c r="G19" i="3"/>
  <c r="F19" i="3"/>
  <c r="E19" i="3"/>
  <c r="D19" i="3"/>
  <c r="AI18" i="3"/>
  <c r="AH18" i="3"/>
  <c r="AG18" i="3"/>
  <c r="AF18" i="3"/>
  <c r="AE18" i="3"/>
  <c r="AD18" i="3"/>
  <c r="AC18" i="3"/>
  <c r="AB18" i="3"/>
  <c r="AA18" i="3"/>
  <c r="Z18" i="3"/>
  <c r="Y18" i="3"/>
  <c r="X18" i="3"/>
  <c r="W18" i="3"/>
  <c r="V18" i="3"/>
  <c r="U18" i="3"/>
  <c r="T18" i="3"/>
  <c r="S18" i="3"/>
  <c r="R18" i="3"/>
  <c r="Q18" i="3"/>
  <c r="P18" i="3"/>
  <c r="O18" i="3"/>
  <c r="N18" i="3"/>
  <c r="M18" i="3"/>
  <c r="L18" i="3"/>
  <c r="K18" i="3"/>
  <c r="J18" i="3"/>
  <c r="I18" i="3"/>
  <c r="H18" i="3"/>
  <c r="G18" i="3"/>
  <c r="F18" i="3"/>
  <c r="E18" i="3"/>
  <c r="D18" i="3"/>
  <c r="AI17" i="3"/>
  <c r="AH17" i="3"/>
  <c r="AG17" i="3"/>
  <c r="AF17" i="3"/>
  <c r="AE17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C17" i="3" s="1"/>
  <c r="D17" i="3"/>
  <c r="AI16" i="3"/>
  <c r="AH16" i="3"/>
  <c r="AG16" i="3"/>
  <c r="AF16" i="3"/>
  <c r="AE16" i="3"/>
  <c r="AD16" i="3"/>
  <c r="AC16" i="3"/>
  <c r="AB16" i="3"/>
  <c r="AA16" i="3"/>
  <c r="Z16" i="3"/>
  <c r="Y16" i="3"/>
  <c r="X16" i="3"/>
  <c r="W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 s="1"/>
  <c r="AI15" i="3"/>
  <c r="AH15" i="3"/>
  <c r="AG15" i="3"/>
  <c r="AF15" i="3"/>
  <c r="AE15" i="3"/>
  <c r="AD15" i="3"/>
  <c r="AC15" i="3"/>
  <c r="AB15" i="3"/>
  <c r="AA15" i="3"/>
  <c r="Z15" i="3"/>
  <c r="Y15" i="3"/>
  <c r="X15" i="3"/>
  <c r="W15" i="3"/>
  <c r="V15" i="3"/>
  <c r="U15" i="3"/>
  <c r="T15" i="3"/>
  <c r="S15" i="3"/>
  <c r="R15" i="3"/>
  <c r="Q15" i="3"/>
  <c r="P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 s="1"/>
  <c r="AI14" i="3"/>
  <c r="AH14" i="3"/>
  <c r="AG14" i="3"/>
  <c r="AF14" i="3"/>
  <c r="AE14" i="3"/>
  <c r="AD14" i="3"/>
  <c r="AC14" i="3"/>
  <c r="AB14" i="3"/>
  <c r="AA14" i="3"/>
  <c r="Z14" i="3"/>
  <c r="Y14" i="3"/>
  <c r="X14" i="3"/>
  <c r="W14" i="3"/>
  <c r="V14" i="3"/>
  <c r="U14" i="3"/>
  <c r="T14" i="3"/>
  <c r="S14" i="3"/>
  <c r="R14" i="3"/>
  <c r="Q14" i="3"/>
  <c r="P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 s="1"/>
  <c r="AI13" i="3"/>
  <c r="AH13" i="3"/>
  <c r="AG13" i="3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 s="1"/>
  <c r="AI12" i="3"/>
  <c r="AH12" i="3"/>
  <c r="AG12" i="3"/>
  <c r="AF12" i="3"/>
  <c r="AE12" i="3"/>
  <c r="AD12" i="3"/>
  <c r="AC12" i="3"/>
  <c r="AB12" i="3"/>
  <c r="AA12" i="3"/>
  <c r="Z12" i="3"/>
  <c r="Y12" i="3"/>
  <c r="X12" i="3"/>
  <c r="W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 s="1"/>
  <c r="AI11" i="3"/>
  <c r="AH11" i="3"/>
  <c r="AG11" i="3"/>
  <c r="AF11" i="3"/>
  <c r="AE11" i="3"/>
  <c r="AD11" i="3"/>
  <c r="AC11" i="3"/>
  <c r="AB11" i="3"/>
  <c r="AA11" i="3"/>
  <c r="Z11" i="3"/>
  <c r="Y11" i="3"/>
  <c r="X11" i="3"/>
  <c r="W11" i="3"/>
  <c r="V11" i="3"/>
  <c r="U11" i="3"/>
  <c r="T11" i="3"/>
  <c r="S11" i="3"/>
  <c r="R11" i="3"/>
  <c r="Q11" i="3"/>
  <c r="P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 s="1"/>
  <c r="AI10" i="3"/>
  <c r="AH10" i="3"/>
  <c r="AG10" i="3"/>
  <c r="AF10" i="3"/>
  <c r="AE10" i="3"/>
  <c r="AD10" i="3"/>
  <c r="AC10" i="3"/>
  <c r="AB10" i="3"/>
  <c r="AA10" i="3"/>
  <c r="Z10" i="3"/>
  <c r="Y10" i="3"/>
  <c r="X10" i="3"/>
  <c r="W10" i="3"/>
  <c r="V10" i="3"/>
  <c r="U10" i="3"/>
  <c r="T10" i="3"/>
  <c r="S10" i="3"/>
  <c r="R10" i="3"/>
  <c r="Q10" i="3"/>
  <c r="P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 s="1"/>
  <c r="K9" i="3"/>
  <c r="C41" i="3" l="1"/>
  <c r="I9" i="3"/>
  <c r="Q9" i="3"/>
  <c r="Y9" i="3"/>
  <c r="AG9" i="3"/>
  <c r="S9" i="3"/>
  <c r="AA9" i="3"/>
  <c r="AI9" i="3"/>
  <c r="C19" i="3"/>
  <c r="C20" i="3"/>
  <c r="C25" i="3"/>
  <c r="C27" i="3"/>
  <c r="C28" i="3"/>
  <c r="G9" i="3"/>
  <c r="O9" i="3"/>
  <c r="W9" i="3"/>
  <c r="AE9" i="3"/>
  <c r="C21" i="3"/>
  <c r="M9" i="3"/>
  <c r="U9" i="3"/>
  <c r="AC9" i="3"/>
  <c r="C39" i="3"/>
  <c r="L9" i="3"/>
  <c r="T9" i="3"/>
  <c r="AB9" i="3"/>
  <c r="F9" i="3"/>
  <c r="J9" i="3"/>
  <c r="N9" i="3"/>
  <c r="R9" i="3"/>
  <c r="V9" i="3"/>
  <c r="Z9" i="3"/>
  <c r="AD9" i="3"/>
  <c r="AH9" i="3"/>
  <c r="C23" i="3"/>
  <c r="C24" i="3"/>
  <c r="C43" i="3"/>
  <c r="C45" i="3"/>
  <c r="C46" i="3"/>
  <c r="C47" i="3"/>
  <c r="C48" i="3"/>
  <c r="C49" i="3"/>
  <c r="C50" i="3"/>
  <c r="E9" i="3"/>
  <c r="P9" i="3"/>
  <c r="AF9" i="3"/>
  <c r="C36" i="3"/>
  <c r="H9" i="3"/>
  <c r="X9" i="3"/>
  <c r="C44" i="3"/>
  <c r="C18" i="3"/>
  <c r="C22" i="3"/>
  <c r="C26" i="3"/>
  <c r="C30" i="3"/>
  <c r="C34" i="3"/>
  <c r="C38" i="3"/>
  <c r="C42" i="3"/>
  <c r="C9" i="4"/>
  <c r="D9" i="3"/>
  <c r="C9" i="3" l="1"/>
  <c r="AI51" i="2"/>
  <c r="AH51" i="2"/>
  <c r="AG51" i="2"/>
  <c r="AF51" i="2"/>
  <c r="AE51" i="2"/>
  <c r="AD51" i="2"/>
  <c r="AC51" i="2"/>
  <c r="AB51" i="2"/>
  <c r="AA51" i="2"/>
  <c r="Z51" i="2"/>
  <c r="Y51" i="2"/>
  <c r="X51" i="2"/>
  <c r="W51" i="2"/>
  <c r="V51" i="2"/>
  <c r="U51" i="2"/>
  <c r="T51" i="2"/>
  <c r="S51" i="2"/>
  <c r="R51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AI50" i="2"/>
  <c r="AH50" i="2"/>
  <c r="AG50" i="2"/>
  <c r="AF50" i="2"/>
  <c r="AE50" i="2"/>
  <c r="AD50" i="2"/>
  <c r="AC50" i="2"/>
  <c r="AB50" i="2"/>
  <c r="AA50" i="2"/>
  <c r="Z50" i="2"/>
  <c r="Y50" i="2"/>
  <c r="X50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AI49" i="2"/>
  <c r="AH49" i="2"/>
  <c r="AG49" i="2"/>
  <c r="AF49" i="2"/>
  <c r="AE49" i="2"/>
  <c r="AD49" i="2"/>
  <c r="AC49" i="2"/>
  <c r="AB49" i="2"/>
  <c r="AA49" i="2"/>
  <c r="Z49" i="2"/>
  <c r="Y49" i="2"/>
  <c r="X49" i="2"/>
  <c r="W49" i="2"/>
  <c r="V49" i="2"/>
  <c r="U49" i="2"/>
  <c r="T49" i="2"/>
  <c r="S49" i="2"/>
  <c r="R49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AI48" i="2"/>
  <c r="AH48" i="2"/>
  <c r="AG48" i="2"/>
  <c r="AF48" i="2"/>
  <c r="AE48" i="2"/>
  <c r="AD48" i="2"/>
  <c r="AC48" i="2"/>
  <c r="AB48" i="2"/>
  <c r="AA48" i="2"/>
  <c r="Z48" i="2"/>
  <c r="Y48" i="2"/>
  <c r="X48" i="2"/>
  <c r="W48" i="2"/>
  <c r="V48" i="2"/>
  <c r="U48" i="2"/>
  <c r="T48" i="2"/>
  <c r="S48" i="2"/>
  <c r="R48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AI47" i="2"/>
  <c r="AH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AI46" i="2"/>
  <c r="AH46" i="2"/>
  <c r="AG46" i="2"/>
  <c r="AF46" i="2"/>
  <c r="AE46" i="2"/>
  <c r="AD46" i="2"/>
  <c r="AC46" i="2"/>
  <c r="AB46" i="2"/>
  <c r="AA46" i="2"/>
  <c r="Z46" i="2"/>
  <c r="Y46" i="2"/>
  <c r="X46" i="2"/>
  <c r="W46" i="2"/>
  <c r="V46" i="2"/>
  <c r="U46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AI45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AI44" i="2"/>
  <c r="AH44" i="2"/>
  <c r="AG44" i="2"/>
  <c r="AF44" i="2"/>
  <c r="AE44" i="2"/>
  <c r="AD44" i="2"/>
  <c r="AC44" i="2"/>
  <c r="AB44" i="2"/>
  <c r="AA44" i="2"/>
  <c r="Z44" i="2"/>
  <c r="Y44" i="2"/>
  <c r="X44" i="2"/>
  <c r="W44" i="2"/>
  <c r="V44" i="2"/>
  <c r="U44" i="2"/>
  <c r="T44" i="2"/>
  <c r="S44" i="2"/>
  <c r="R44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AI43" i="2"/>
  <c r="AH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AI42" i="2"/>
  <c r="AH42" i="2"/>
  <c r="AG42" i="2"/>
  <c r="AF42" i="2"/>
  <c r="AE42" i="2"/>
  <c r="AD42" i="2"/>
  <c r="AC42" i="2"/>
  <c r="AB42" i="2"/>
  <c r="AA42" i="2"/>
  <c r="Z42" i="2"/>
  <c r="Y42" i="2"/>
  <c r="X42" i="2"/>
  <c r="W42" i="2"/>
  <c r="V42" i="2"/>
  <c r="U42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AI40" i="2"/>
  <c r="AH40" i="2"/>
  <c r="AG40" i="2"/>
  <c r="AF40" i="2"/>
  <c r="AE40" i="2"/>
  <c r="AD40" i="2"/>
  <c r="AC40" i="2"/>
  <c r="AB40" i="2"/>
  <c r="AA40" i="2"/>
  <c r="Z40" i="2"/>
  <c r="Y40" i="2"/>
  <c r="X40" i="2"/>
  <c r="W40" i="2"/>
  <c r="V40" i="2"/>
  <c r="U40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AI39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AI38" i="2"/>
  <c r="AH38" i="2"/>
  <c r="AG38" i="2"/>
  <c r="AF38" i="2"/>
  <c r="AE38" i="2"/>
  <c r="AD38" i="2"/>
  <c r="AC38" i="2"/>
  <c r="AB38" i="2"/>
  <c r="AA38" i="2"/>
  <c r="Z38" i="2"/>
  <c r="Y38" i="2"/>
  <c r="X38" i="2"/>
  <c r="W38" i="2"/>
  <c r="V38" i="2"/>
  <c r="U38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AI37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AI36" i="2"/>
  <c r="AH36" i="2"/>
  <c r="AG36" i="2"/>
  <c r="AF36" i="2"/>
  <c r="AE36" i="2"/>
  <c r="AD36" i="2"/>
  <c r="AC36" i="2"/>
  <c r="AB36" i="2"/>
  <c r="AA36" i="2"/>
  <c r="Z36" i="2"/>
  <c r="Y36" i="2"/>
  <c r="X36" i="2"/>
  <c r="W36" i="2"/>
  <c r="V36" i="2"/>
  <c r="U36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C36" i="2"/>
  <c r="AI35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D35" i="2"/>
  <c r="C35" i="2"/>
  <c r="AI34" i="2"/>
  <c r="AH34" i="2"/>
  <c r="AG34" i="2"/>
  <c r="AF34" i="2"/>
  <c r="AE34" i="2"/>
  <c r="AD34" i="2"/>
  <c r="AC34" i="2"/>
  <c r="AB34" i="2"/>
  <c r="AA34" i="2"/>
  <c r="Z34" i="2"/>
  <c r="Y34" i="2"/>
  <c r="X34" i="2"/>
  <c r="W34" i="2"/>
  <c r="V34" i="2"/>
  <c r="U34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D34" i="2"/>
  <c r="C34" i="2"/>
  <c r="AI33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AI32" i="2"/>
  <c r="AH32" i="2"/>
  <c r="AG32" i="2"/>
  <c r="AF32" i="2"/>
  <c r="AE32" i="2"/>
  <c r="AD32" i="2"/>
  <c r="AC32" i="2"/>
  <c r="AB32" i="2"/>
  <c r="AA32" i="2"/>
  <c r="Z32" i="2"/>
  <c r="Y32" i="2"/>
  <c r="X32" i="2"/>
  <c r="W32" i="2"/>
  <c r="V32" i="2"/>
  <c r="U32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AI31" i="2"/>
  <c r="AH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AI30" i="2"/>
  <c r="AH30" i="2"/>
  <c r="AG30" i="2"/>
  <c r="AF30" i="2"/>
  <c r="AE30" i="2"/>
  <c r="AD30" i="2"/>
  <c r="AC30" i="2"/>
  <c r="AB30" i="2"/>
  <c r="AA30" i="2"/>
  <c r="Z30" i="2"/>
  <c r="Y30" i="2"/>
  <c r="X30" i="2"/>
  <c r="W30" i="2"/>
  <c r="V30" i="2"/>
  <c r="U30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AI29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AI28" i="2"/>
  <c r="AH28" i="2"/>
  <c r="AG28" i="2"/>
  <c r="AF28" i="2"/>
  <c r="AE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AI27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AI26" i="2"/>
  <c r="AH26" i="2"/>
  <c r="AG26" i="2"/>
  <c r="AF26" i="2"/>
  <c r="AE26" i="2"/>
  <c r="AD26" i="2"/>
  <c r="AC26" i="2"/>
  <c r="AB26" i="2"/>
  <c r="AA26" i="2"/>
  <c r="Z26" i="2"/>
  <c r="Y26" i="2"/>
  <c r="X26" i="2"/>
  <c r="W26" i="2"/>
  <c r="V26" i="2"/>
  <c r="U26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C26" i="2"/>
  <c r="AI25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AI23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AI22" i="2"/>
  <c r="AH22" i="2"/>
  <c r="AG22" i="2"/>
  <c r="AF22" i="2"/>
  <c r="AE22" i="2"/>
  <c r="AD22" i="2"/>
  <c r="AC22" i="2"/>
  <c r="AB22" i="2"/>
  <c r="AA22" i="2"/>
  <c r="Z22" i="2"/>
  <c r="Y22" i="2"/>
  <c r="X22" i="2"/>
  <c r="W22" i="2"/>
  <c r="V22" i="2"/>
  <c r="U22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C21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AI18" i="2"/>
  <c r="AH18" i="2"/>
  <c r="AG18" i="2"/>
  <c r="AF18" i="2"/>
  <c r="AE18" i="2"/>
  <c r="AD18" i="2"/>
  <c r="AC18" i="2"/>
  <c r="AB18" i="2"/>
  <c r="AA18" i="2"/>
  <c r="Z18" i="2"/>
  <c r="Y18" i="2"/>
  <c r="X18" i="2"/>
  <c r="W18" i="2"/>
  <c r="V18" i="2"/>
  <c r="U18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C18" i="2"/>
  <c r="AI17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AI16" i="2"/>
  <c r="AH16" i="2"/>
  <c r="AG16" i="2"/>
  <c r="AF16" i="2"/>
  <c r="AE16" i="2"/>
  <c r="AD16" i="2"/>
  <c r="AC16" i="2"/>
  <c r="AB16" i="2"/>
  <c r="AA16" i="2"/>
  <c r="Z16" i="2"/>
  <c r="Y16" i="2"/>
  <c r="X16" i="2"/>
  <c r="W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AI15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AI14" i="2"/>
  <c r="AH14" i="2"/>
  <c r="AG14" i="2"/>
  <c r="AF14" i="2"/>
  <c r="AE14" i="2"/>
  <c r="AD14" i="2"/>
  <c r="AC14" i="2"/>
  <c r="AB14" i="2"/>
  <c r="AA14" i="2"/>
  <c r="Z14" i="2"/>
  <c r="Y14" i="2"/>
  <c r="X14" i="2"/>
  <c r="W14" i="2"/>
  <c r="V14" i="2"/>
  <c r="U14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AI10" i="2"/>
  <c r="AI9" i="2" s="1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S10" i="2"/>
  <c r="S9" i="2" s="1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C9" i="2" s="1"/>
  <c r="V9" i="2" l="1"/>
  <c r="M9" i="2"/>
  <c r="AC9" i="2"/>
  <c r="T9" i="2"/>
  <c r="O9" i="2"/>
  <c r="AE9" i="2"/>
  <c r="N9" i="2"/>
  <c r="E9" i="2"/>
  <c r="D9" i="2"/>
  <c r="AB9" i="2"/>
  <c r="F9" i="2"/>
  <c r="AD9" i="2"/>
  <c r="U9" i="2"/>
  <c r="L9" i="2"/>
  <c r="J9" i="2"/>
  <c r="R9" i="2"/>
  <c r="Z9" i="2"/>
  <c r="AH9" i="2"/>
  <c r="I9" i="2"/>
  <c r="Q9" i="2"/>
  <c r="Y9" i="2"/>
  <c r="AG9" i="2"/>
  <c r="H9" i="2"/>
  <c r="P9" i="2"/>
  <c r="X9" i="2"/>
  <c r="AF9" i="2"/>
  <c r="G9" i="2"/>
  <c r="W9" i="2"/>
  <c r="K9" i="2"/>
  <c r="AA9" i="2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J51" i="1"/>
  <c r="I51" i="1"/>
  <c r="H51" i="1"/>
  <c r="G51" i="1"/>
  <c r="F51" i="1"/>
  <c r="E51" i="1"/>
  <c r="D51" i="1"/>
  <c r="C51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D49" i="1"/>
  <c r="C49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48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J47" i="1"/>
  <c r="I47" i="1"/>
  <c r="H47" i="1"/>
  <c r="G47" i="1"/>
  <c r="F47" i="1"/>
  <c r="E47" i="1"/>
  <c r="D47" i="1"/>
  <c r="C47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J46" i="1"/>
  <c r="I46" i="1"/>
  <c r="H46" i="1"/>
  <c r="G46" i="1"/>
  <c r="F46" i="1"/>
  <c r="E46" i="1"/>
  <c r="D46" i="1"/>
  <c r="C46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39" i="1"/>
  <c r="C39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D38" i="1"/>
  <c r="C38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35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E34" i="1"/>
  <c r="D34" i="1"/>
  <c r="C34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F33" i="1"/>
  <c r="E33" i="1"/>
  <c r="D33" i="1"/>
  <c r="C33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AI12" i="1"/>
  <c r="AH12" i="1"/>
  <c r="AG12" i="1"/>
  <c r="AF12" i="1"/>
  <c r="AE12" i="1"/>
  <c r="AD12" i="1"/>
  <c r="AC12" i="1"/>
  <c r="AB12" i="1"/>
  <c r="AA12" i="1"/>
  <c r="Z12" i="1"/>
  <c r="Y12" i="1"/>
  <c r="X12" i="1"/>
  <c r="X9" i="1" s="1"/>
  <c r="W12" i="1"/>
  <c r="V12" i="1"/>
  <c r="U12" i="1"/>
  <c r="T12" i="1"/>
  <c r="S12" i="1"/>
  <c r="R12" i="1"/>
  <c r="Q12" i="1"/>
  <c r="P12" i="1"/>
  <c r="P9" i="1" s="1"/>
  <c r="O12" i="1"/>
  <c r="N12" i="1"/>
  <c r="M12" i="1"/>
  <c r="L12" i="1"/>
  <c r="K12" i="1"/>
  <c r="J12" i="1"/>
  <c r="I12" i="1"/>
  <c r="H12" i="1"/>
  <c r="H9" i="1" s="1"/>
  <c r="G12" i="1"/>
  <c r="F12" i="1"/>
  <c r="E12" i="1"/>
  <c r="D12" i="1"/>
  <c r="C12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AF9" i="1"/>
  <c r="F9" i="1" l="1"/>
  <c r="N9" i="1"/>
  <c r="AD9" i="1"/>
  <c r="V9" i="1"/>
  <c r="E9" i="1"/>
  <c r="I9" i="1"/>
  <c r="M9" i="1"/>
  <c r="Q9" i="1"/>
  <c r="U9" i="1"/>
  <c r="Y9" i="1"/>
  <c r="AC9" i="1"/>
  <c r="AG9" i="1"/>
  <c r="D9" i="1"/>
  <c r="L9" i="1"/>
  <c r="T9" i="1"/>
  <c r="AB9" i="1"/>
  <c r="J9" i="1"/>
  <c r="R9" i="1"/>
  <c r="Z9" i="1"/>
  <c r="AH9" i="1"/>
  <c r="G9" i="1"/>
  <c r="O9" i="1"/>
  <c r="AE9" i="1"/>
  <c r="C9" i="1"/>
  <c r="K9" i="1"/>
  <c r="S9" i="1"/>
  <c r="W9" i="1"/>
  <c r="AA9" i="1"/>
  <c r="AI9" i="1"/>
</calcChain>
</file>

<file path=xl/sharedStrings.xml><?xml version="1.0" encoding="utf-8"?>
<sst xmlns="http://schemas.openxmlformats.org/spreadsheetml/2006/main" count="1217" uniqueCount="186">
  <si>
    <t>Nr. Crt.</t>
  </si>
  <si>
    <t>Alte categorii</t>
  </si>
  <si>
    <t>Total General</t>
  </si>
  <si>
    <t>Alba</t>
  </si>
  <si>
    <t>Arad</t>
  </si>
  <si>
    <t>Arges</t>
  </si>
  <si>
    <t>Bacau</t>
  </si>
  <si>
    <t>Bihor</t>
  </si>
  <si>
    <t>Bistrita Nasaud</t>
  </si>
  <si>
    <t>Botosani</t>
  </si>
  <si>
    <t>Braila</t>
  </si>
  <si>
    <t>Brasov</t>
  </si>
  <si>
    <t>Bucuresti</t>
  </si>
  <si>
    <t>Buzau</t>
  </si>
  <si>
    <t>Calarasi</t>
  </si>
  <si>
    <t>Caras Severin</t>
  </si>
  <si>
    <t>Cluj</t>
  </si>
  <si>
    <t>Constanta</t>
  </si>
  <si>
    <t>Covasna</t>
  </si>
  <si>
    <t>Dambovita</t>
  </si>
  <si>
    <t>Dolj</t>
  </si>
  <si>
    <t>Galati</t>
  </si>
  <si>
    <t>Giurgiu</t>
  </si>
  <si>
    <t>Gorj</t>
  </si>
  <si>
    <t>Harghita</t>
  </si>
  <si>
    <t>Hunedoara</t>
  </si>
  <si>
    <t>Ialomita</t>
  </si>
  <si>
    <t>Iasi</t>
  </si>
  <si>
    <t>Ilfov</t>
  </si>
  <si>
    <t>Maramures</t>
  </si>
  <si>
    <t>Mehedinti</t>
  </si>
  <si>
    <t>Mures</t>
  </si>
  <si>
    <t>Neamt</t>
  </si>
  <si>
    <t>Olt</t>
  </si>
  <si>
    <t>Prahova</t>
  </si>
  <si>
    <t>Salaj</t>
  </si>
  <si>
    <t>Satu Mare</t>
  </si>
  <si>
    <t>Sibiu</t>
  </si>
  <si>
    <t>Suceava</t>
  </si>
  <si>
    <t>Teleorman</t>
  </si>
  <si>
    <t>Timis</t>
  </si>
  <si>
    <t>Tulcea</t>
  </si>
  <si>
    <t>Valcea</t>
  </si>
  <si>
    <t>Vaslui</t>
  </si>
  <si>
    <t>Vrancea</t>
  </si>
  <si>
    <t>Intocmit</t>
  </si>
  <si>
    <t>Director APMPOFPFM</t>
  </si>
  <si>
    <t>Director Adj.APMPOFPFM</t>
  </si>
  <si>
    <t>Inspector superior</t>
  </si>
  <si>
    <t>Tudorita BISTREANU</t>
  </si>
  <si>
    <t>Elena BABOI</t>
  </si>
  <si>
    <t>Alina ILIESCU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</si>
  <si>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</si>
  <si>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Nela PLUGARESCU</t>
  </si>
  <si>
    <t>invatamant primar si fara studii, din care:</t>
  </si>
  <si>
    <t>Director DAPMPOFPFM</t>
  </si>
  <si>
    <t>Director Adj.DAPMPOFPFM</t>
  </si>
  <si>
    <t>F-O01-15, ver.4</t>
  </si>
  <si>
    <t xml:space="preserve">          </t>
  </si>
  <si>
    <t>Bistrita</t>
  </si>
  <si>
    <t>Director MPMFPICMA</t>
  </si>
  <si>
    <t>pag 1</t>
  </si>
  <si>
    <t xml:space="preserve">         Director Adj.</t>
  </si>
  <si>
    <t>Nr crt.</t>
  </si>
  <si>
    <t>urban</t>
  </si>
  <si>
    <t>rural</t>
  </si>
  <si>
    <t xml:space="preserve">Sum of persoane care au executat măsuri educative </t>
  </si>
  <si>
    <t>Sum of persoane care au executat măsuri neprivative de libertate dispuse de organele judiciare, altele decat masura educativa</t>
  </si>
  <si>
    <t xml:space="preserve"> Total</t>
  </si>
  <si>
    <t>Caras-Severin</t>
  </si>
  <si>
    <t>NATIONAL AGENCY FOR EMPLOYMENT</t>
  </si>
  <si>
    <t xml:space="preserve">                                                                                                                                           Results of employment stimulation measures, by target groups </t>
  </si>
  <si>
    <t xml:space="preserve">                                                                                                                                          at  31 DECEMBRIE 2021</t>
  </si>
  <si>
    <t>County</t>
  </si>
  <si>
    <t xml:space="preserve">Total employed persons         </t>
  </si>
  <si>
    <t>Persons from:</t>
  </si>
  <si>
    <t>urban area</t>
  </si>
  <si>
    <t>rural area</t>
  </si>
  <si>
    <t>Persons aged:</t>
  </si>
  <si>
    <t>under 25</t>
  </si>
  <si>
    <t>between   25 -35</t>
  </si>
  <si>
    <t>over 45, of which:</t>
  </si>
  <si>
    <t xml:space="preserve">over 55 </t>
  </si>
  <si>
    <t>Women</t>
  </si>
  <si>
    <t>Men</t>
  </si>
  <si>
    <t>Types of education</t>
  </si>
  <si>
    <t>primary education and without education, of which:</t>
  </si>
  <si>
    <t>between   35 -45</t>
  </si>
  <si>
    <t>without education</t>
  </si>
  <si>
    <t xml:space="preserve"> vocational education</t>
  </si>
  <si>
    <t>middle school education</t>
  </si>
  <si>
    <t>high school education</t>
  </si>
  <si>
    <t>post high school education</t>
  </si>
  <si>
    <t>University education</t>
  </si>
  <si>
    <t>status of the job-seeker</t>
  </si>
  <si>
    <t>unemployed without benefits</t>
  </si>
  <si>
    <t>unemployed with benefits</t>
  </si>
  <si>
    <t>Job-seekers</t>
  </si>
  <si>
    <t>Target Groups</t>
  </si>
  <si>
    <t>Long term unemployed</t>
  </si>
  <si>
    <t xml:space="preserve">under 25 </t>
  </si>
  <si>
    <t xml:space="preserve">over 25 </t>
  </si>
  <si>
    <t>Total, of which:</t>
  </si>
  <si>
    <t>women</t>
  </si>
  <si>
    <t xml:space="preserve">Young NEET </t>
  </si>
  <si>
    <t xml:space="preserve">under 25  </t>
  </si>
  <si>
    <t xml:space="preserve">between 25 and 30 </t>
  </si>
  <si>
    <t>Disabled persons</t>
  </si>
  <si>
    <t>Roma</t>
  </si>
  <si>
    <t>Persons who have served prison terms</t>
  </si>
  <si>
    <t>persons in detention</t>
  </si>
  <si>
    <t>persons in an educational measure</t>
  </si>
  <si>
    <t>persons in a non-custodial measure ordered by the judicial bodies</t>
  </si>
  <si>
    <t>Young people who are or come from the child protection system</t>
  </si>
  <si>
    <t>Victims of human trafficking</t>
  </si>
  <si>
    <t>Foreign citizens</t>
  </si>
  <si>
    <t>Asylum seekers</t>
  </si>
  <si>
    <t>Refugees + recipients of other forms of international protection</t>
  </si>
  <si>
    <t>Repatriated persons</t>
  </si>
  <si>
    <t xml:space="preserve">                                                                                                                                        Situation regarding the number of employed persons on June 30, 2022, by target groups</t>
  </si>
  <si>
    <t xml:space="preserve">      NATIONAL AGENCY FOR EMPLOYMENT</t>
  </si>
  <si>
    <t>Total persons included in active employment stimulation measures, of which:</t>
  </si>
  <si>
    <t>residential area</t>
  </si>
  <si>
    <t xml:space="preserve"> under 25</t>
  </si>
  <si>
    <t>Age goups</t>
  </si>
  <si>
    <t xml:space="preserve">between 25 -30 </t>
  </si>
  <si>
    <t xml:space="preserve">between 30 -35 </t>
  </si>
  <si>
    <t>between  35 -45</t>
  </si>
  <si>
    <t xml:space="preserve"> over 55</t>
  </si>
  <si>
    <t>Young NEET</t>
  </si>
  <si>
    <t>Total young  NEET, of which:</t>
  </si>
  <si>
    <t xml:space="preserve">between 25-30 </t>
  </si>
  <si>
    <t>vocational education/arts and trades</t>
  </si>
  <si>
    <t>university education</t>
  </si>
  <si>
    <t>Level of education</t>
  </si>
  <si>
    <t>Status of the Job-seeker</t>
  </si>
  <si>
    <t>unemployed witht benefits</t>
  </si>
  <si>
    <t xml:space="preserve">Total, of which:
</t>
  </si>
  <si>
    <t>Long-term unemployed</t>
  </si>
  <si>
    <t>over 25, total, of which:</t>
  </si>
  <si>
    <t>under 25, total, of which:</t>
  </si>
  <si>
    <t>persons in non-custodial measures ordered by judicial bodies, other than the educational measure</t>
  </si>
  <si>
    <t xml:space="preserve">persons who have executed educational measures </t>
  </si>
  <si>
    <t>persons who have executed non-custodial measures ordered by the judicial bodies, other than the educational measure</t>
  </si>
  <si>
    <t>other categories</t>
  </si>
  <si>
    <t xml:space="preserve">                                                                                                                                               Results of employment stimulation measures, by target groups </t>
  </si>
  <si>
    <t xml:space="preserve">                                                                                                                                              in 2020</t>
  </si>
  <si>
    <t>Persons from</t>
  </si>
  <si>
    <t xml:space="preserve"> rural area</t>
  </si>
  <si>
    <t>under 25, of which:</t>
  </si>
  <si>
    <t>young NEET</t>
  </si>
  <si>
    <t>between 25 -35</t>
  </si>
  <si>
    <t xml:space="preserve">between 35 -45 </t>
  </si>
  <si>
    <t>over 25</t>
  </si>
  <si>
    <t>Other categories</t>
  </si>
  <si>
    <t xml:space="preserve">                                                                                                                                          Results of employment stimulation measures, by target groups</t>
  </si>
  <si>
    <t xml:space="preserve">                                                                                                                                                        at 31 DECEMBRE 2019</t>
  </si>
  <si>
    <t>NAE</t>
  </si>
  <si>
    <t>Total number of jobs filled</t>
  </si>
  <si>
    <t xml:space="preserve">                                                                                                                                                        by target groups, on DECEMBER 31, 2018</t>
  </si>
  <si>
    <t xml:space="preserve">between 35 - 45 </t>
  </si>
  <si>
    <t xml:space="preserve">                                                                                                                                           Status of the Employment Program of NAE,</t>
  </si>
  <si>
    <t xml:space="preserve">                                                                                                                                                       Status of the Employment Program of NAE, </t>
  </si>
  <si>
    <t xml:space="preserve">                                                                                                                                                          by target groups, on DECEMBER 31, 2017</t>
  </si>
  <si>
    <t>primary education</t>
  </si>
  <si>
    <t>Persons released from detention</t>
  </si>
  <si>
    <t>Young people who have left the child protection system</t>
  </si>
  <si>
    <t>Refugees</t>
  </si>
  <si>
    <t xml:space="preserve">                                                                                                                                            Status of the Employment Program of NAE, </t>
  </si>
  <si>
    <t xml:space="preserve">                                                                                                                                                           by target groups, on DECEMBER 31, 2016</t>
  </si>
  <si>
    <t>between   25 - 35</t>
  </si>
  <si>
    <t>between    25 - 35</t>
  </si>
  <si>
    <t xml:space="preserve">between    35 - 45 </t>
  </si>
  <si>
    <t>Immigrants</t>
  </si>
  <si>
    <t xml:space="preserve">                                                                                                                                              Status of the Employment Program of NAE, </t>
  </si>
  <si>
    <t xml:space="preserve">                                                                                                                                                         by target groups, on DECEMBER 31, 2015</t>
  </si>
  <si>
    <t xml:space="preserve">Total number of jobs filled         </t>
  </si>
  <si>
    <t xml:space="preserve">                                                                                                                                      Status of the Employment Program of NAE, </t>
  </si>
  <si>
    <t xml:space="preserve">                                                                                                                                                         by target groups, on DECEMBER 31, 2014</t>
  </si>
  <si>
    <t>Status of the Employment Program of NAE,</t>
  </si>
  <si>
    <t xml:space="preserve">                                                                                                                      by target groups, on DECEMBER 31, 2013</t>
  </si>
  <si>
    <t xml:space="preserve">Total number of jobs filled                </t>
  </si>
  <si>
    <t xml:space="preserve">                                                                                                                             by target groups, on DECEMBER 31, 2012</t>
  </si>
  <si>
    <t xml:space="preserve">                                                                                      by target groups, on DECEMBER 31, 2011</t>
  </si>
  <si>
    <t xml:space="preserve">Total number of jobs filled            </t>
  </si>
  <si>
    <t xml:space="preserve">                                                                                           by target groups, on DECEMBER 31, 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</si>
</sst>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l_e_i_-;\-* #,##0.00\ _l_e_i_-;_-* &quot;-&quot;??\ _l_e_i_-;_-@_-"/>
    <numFmt numFmtId="164" formatCode="_(* #,##0_);_(* \(#,##0\);_(* &quot;-&quot;??_);_(@_)"/>
    <numFmt numFmtId="165" formatCode="_(* #,##0.00_);_(* \(#,##0.00\);_(* \-??_);_(@_)"/>
    <numFmt numFmtId="166" formatCode="_(* #.##0.00_);_(* \(#.##0.00\);_(* &quot;-&quot;??_);_(@_)"/>
    <numFmt numFmtId="167" formatCode="_-* #.##0.00\ _l_e_i_-;\-* #.##0.00\ _l_e_i_-;_-* &quot;-&quot;??\ _l_e_i_-;_-@_-"/>
    <numFmt numFmtId="168" formatCode="_-* #.##0\ _l_e_i_-;\-* #.##0\ _l_e_i_-;_-* &quot;-&quot;\ _l_e_i_-;_-@_-"/>
  </numFmts>
  <fonts count="45" x14ac:knownFonts="1">
    <font>
      <sz val="10"/>
      <name val="Arial"/>
    </font>
    <font>
      <sz val="10"/>
      <name val="Arial"/>
      <family val="2"/>
      <charset val="238"/>
    </font>
    <font>
      <b/>
      <sz val="9"/>
      <name val="Arial"/>
      <family val="2"/>
    </font>
    <font>
      <b/>
      <sz val="9"/>
      <color theme="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9"/>
      <name val="Arial"/>
      <family val="2"/>
    </font>
    <font>
      <b/>
      <sz val="10"/>
      <color indexed="59"/>
      <name val="Arial"/>
      <family val="2"/>
    </font>
    <font>
      <b/>
      <sz val="9"/>
      <color indexed="59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  <charset val="238"/>
    </font>
    <font>
      <b/>
      <i/>
      <sz val="9"/>
      <name val="Arial"/>
      <family val="2"/>
    </font>
    <font>
      <sz val="9"/>
      <name val="Arial"/>
      <family val="2"/>
    </font>
    <font>
      <sz val="10"/>
      <name val="Arial"/>
      <family val="2"/>
      <charset val="238"/>
    </font>
    <font>
      <sz val="11"/>
      <color indexed="9"/>
      <name val="Calibri"/>
      <family val="2"/>
    </font>
    <font>
      <b/>
      <i/>
      <sz val="12"/>
      <name val="Trebuchet MS"/>
      <family val="2"/>
    </font>
    <font>
      <b/>
      <sz val="12"/>
      <name val="Trebuchet MS"/>
      <family val="2"/>
    </font>
    <font>
      <sz val="12"/>
      <name val="Trebuchet MS"/>
      <family val="2"/>
    </font>
    <font>
      <b/>
      <sz val="13"/>
      <name val="Trebuchet MS"/>
      <family val="2"/>
    </font>
    <font>
      <sz val="13"/>
      <name val="Trebuchet MS"/>
      <family val="2"/>
    </font>
    <font>
      <sz val="12"/>
      <color indexed="59"/>
      <name val="Trebuchet MS"/>
      <family val="2"/>
    </font>
    <font>
      <sz val="12"/>
      <color theme="1"/>
      <name val="Trebuchet MS"/>
      <family val="2"/>
    </font>
    <font>
      <b/>
      <sz val="12"/>
      <color theme="1"/>
      <name val="Trebuchet MS"/>
      <family val="2"/>
    </font>
    <font>
      <b/>
      <sz val="12"/>
      <color indexed="59"/>
      <name val="Trebuchet MS"/>
      <family val="2"/>
    </font>
    <font>
      <b/>
      <sz val="9"/>
      <name val="Arial"/>
      <family val="2"/>
      <charset val="238"/>
    </font>
    <font>
      <b/>
      <sz val="9"/>
      <color indexed="9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color indexed="59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indexed="5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6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1">
    <xf numFmtId="0" fontId="0" fillId="0" borderId="0"/>
    <xf numFmtId="43" fontId="1" fillId="0" borderId="0" applyFont="0" applyFill="0" applyBorder="0" applyAlignment="0" applyProtection="0"/>
    <xf numFmtId="0" fontId="4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/>
    <xf numFmtId="0" fontId="11" fillId="0" borderId="0"/>
    <xf numFmtId="9" fontId="11" fillId="0" borderId="0" applyFont="0" applyFill="0" applyBorder="0" applyAlignment="0" applyProtection="0"/>
    <xf numFmtId="165" fontId="11" fillId="0" borderId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1" fillId="0" borderId="0"/>
    <xf numFmtId="166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11" fillId="0" borderId="0"/>
    <xf numFmtId="167" fontId="19" fillId="0" borderId="0" applyFont="0" applyFill="0" applyBorder="0" applyAlignment="0" applyProtection="0"/>
    <xf numFmtId="168" fontId="19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3" fillId="4" borderId="0" applyNumberFormat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7" fontId="22" fillId="0" borderId="0" applyFont="0" applyFill="0" applyBorder="0" applyAlignment="0" applyProtection="0"/>
    <xf numFmtId="0" fontId="22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06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2" xfId="2" applyFont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left"/>
    </xf>
    <xf numFmtId="164" fontId="5" fillId="0" borderId="2" xfId="1" applyNumberFormat="1" applyFont="1" applyBorder="1" applyAlignment="1">
      <alignment horizontal="center"/>
    </xf>
    <xf numFmtId="164" fontId="6" fillId="0" borderId="2" xfId="1" applyNumberFormat="1" applyFont="1" applyBorder="1" applyAlignment="1">
      <alignment horizontal="center"/>
    </xf>
    <xf numFmtId="164" fontId="5" fillId="0" borderId="2" xfId="1" applyNumberFormat="1" applyFont="1" applyBorder="1"/>
    <xf numFmtId="164" fontId="4" fillId="0" borderId="2" xfId="0" applyNumberFormat="1" applyFont="1" applyBorder="1"/>
    <xf numFmtId="164" fontId="4" fillId="2" borderId="2" xfId="0" applyNumberFormat="1" applyFont="1" applyFill="1" applyBorder="1"/>
    <xf numFmtId="164" fontId="3" fillId="0" borderId="0" xfId="1" applyNumberFormat="1" applyFont="1" applyBorder="1" applyAlignment="1">
      <alignment horizontal="center"/>
    </xf>
    <xf numFmtId="164" fontId="3" fillId="0" borderId="0" xfId="1" applyNumberFormat="1" applyFont="1" applyBorder="1"/>
    <xf numFmtId="164" fontId="3" fillId="0" borderId="0" xfId="0" applyNumberFormat="1" applyFont="1" applyBorder="1"/>
    <xf numFmtId="0" fontId="7" fillId="0" borderId="0" xfId="0" applyFont="1" applyAlignment="1">
      <alignment horizontal="center"/>
    </xf>
    <xf numFmtId="2" fontId="3" fillId="0" borderId="0" xfId="0" applyNumberFormat="1" applyFont="1"/>
    <xf numFmtId="164" fontId="7" fillId="0" borderId="0" xfId="1" applyNumberFormat="1" applyFont="1" applyAlignment="1"/>
    <xf numFmtId="164" fontId="7" fillId="0" borderId="0" xfId="1" applyNumberFormat="1" applyFont="1" applyAlignment="1">
      <alignment horizontal="center"/>
    </xf>
    <xf numFmtId="164" fontId="7" fillId="0" borderId="0" xfId="1" applyNumberFormat="1" applyFont="1" applyBorder="1"/>
    <xf numFmtId="164" fontId="7" fillId="0" borderId="0" xfId="1" applyNumberFormat="1" applyFont="1" applyBorder="1" applyAlignment="1">
      <alignment horizontal="center"/>
    </xf>
    <xf numFmtId="0" fontId="7" fillId="0" borderId="0" xfId="0" applyFont="1"/>
    <xf numFmtId="2" fontId="7" fillId="0" borderId="0" xfId="0" applyNumberFormat="1" applyFont="1"/>
    <xf numFmtId="164" fontId="7" fillId="0" borderId="0" xfId="0" applyNumberFormat="1" applyFont="1" applyBorder="1"/>
    <xf numFmtId="164" fontId="7" fillId="0" borderId="0" xfId="1" applyNumberFormat="1" applyFont="1"/>
    <xf numFmtId="0" fontId="7" fillId="0" borderId="0" xfId="0" applyFont="1" applyAlignment="1"/>
    <xf numFmtId="164" fontId="7" fillId="0" borderId="0" xfId="1" applyNumberFormat="1" applyFont="1" applyBorder="1" applyAlignment="1"/>
    <xf numFmtId="164" fontId="9" fillId="0" borderId="0" xfId="1" applyNumberFormat="1" applyFont="1"/>
    <xf numFmtId="164" fontId="9" fillId="0" borderId="0" xfId="1" applyNumberFormat="1" applyFont="1" applyBorder="1"/>
    <xf numFmtId="164" fontId="9" fillId="0" borderId="0" xfId="1" applyNumberFormat="1" applyFont="1" applyFill="1" applyBorder="1"/>
    <xf numFmtId="164" fontId="9" fillId="0" borderId="0" xfId="1" applyNumberFormat="1" applyFont="1" applyFill="1" applyBorder="1" applyAlignment="1">
      <alignment horizontal="center"/>
    </xf>
    <xf numFmtId="0" fontId="10" fillId="0" borderId="0" xfId="0" applyFont="1"/>
    <xf numFmtId="164" fontId="9" fillId="0" borderId="0" xfId="1" applyNumberFormat="1" applyFont="1" applyBorder="1" applyAlignment="1">
      <alignment horizontal="center"/>
    </xf>
    <xf numFmtId="164" fontId="9" fillId="0" borderId="0" xfId="1" applyNumberFormat="1" applyFont="1" applyBorder="1" applyAlignment="1"/>
    <xf numFmtId="0" fontId="9" fillId="0" borderId="0" xfId="0" applyFont="1"/>
    <xf numFmtId="164" fontId="9" fillId="0" borderId="0" xfId="0" applyNumberFormat="1" applyFont="1" applyBorder="1"/>
    <xf numFmtId="164" fontId="2" fillId="0" borderId="0" xfId="0" applyNumberFormat="1" applyFont="1" applyBorder="1"/>
    <xf numFmtId="0" fontId="2" fillId="0" borderId="2" xfId="2" applyFont="1" applyBorder="1" applyAlignment="1">
      <alignment horizontal="center" vertical="center" wrapText="1"/>
    </xf>
    <xf numFmtId="0" fontId="14" fillId="0" borderId="0" xfId="0" applyFont="1"/>
    <xf numFmtId="164" fontId="5" fillId="0" borderId="2" xfId="3" applyNumberFormat="1" applyFont="1" applyBorder="1" applyAlignment="1">
      <alignment horizontal="left"/>
    </xf>
    <xf numFmtId="164" fontId="5" fillId="0" borderId="2" xfId="3" applyNumberFormat="1" applyFont="1" applyBorder="1" applyAlignment="1">
      <alignment horizontal="center"/>
    </xf>
    <xf numFmtId="164" fontId="6" fillId="0" borderId="2" xfId="3" applyNumberFormat="1" applyFont="1" applyBorder="1" applyAlignment="1">
      <alignment horizontal="center"/>
    </xf>
    <xf numFmtId="164" fontId="5" fillId="0" borderId="2" xfId="3" applyNumberFormat="1" applyFont="1" applyBorder="1"/>
    <xf numFmtId="164" fontId="2" fillId="0" borderId="0" xfId="3" applyNumberFormat="1" applyFont="1" applyBorder="1" applyAlignment="1">
      <alignment horizontal="center"/>
    </xf>
    <xf numFmtId="164" fontId="2" fillId="0" borderId="0" xfId="3" applyNumberFormat="1" applyFont="1" applyBorder="1"/>
    <xf numFmtId="0" fontId="15" fillId="0" borderId="0" xfId="0" applyFont="1" applyAlignment="1">
      <alignment horizontal="center"/>
    </xf>
    <xf numFmtId="0" fontId="16" fillId="0" borderId="0" xfId="0" applyFont="1"/>
    <xf numFmtId="2" fontId="2" fillId="0" borderId="0" xfId="0" applyNumberFormat="1" applyFont="1"/>
    <xf numFmtId="164" fontId="15" fillId="0" borderId="0" xfId="3" applyNumberFormat="1" applyFont="1" applyAlignment="1">
      <alignment horizontal="center"/>
    </xf>
    <xf numFmtId="164" fontId="15" fillId="0" borderId="0" xfId="3" applyNumberFormat="1" applyFont="1" applyAlignment="1"/>
    <xf numFmtId="164" fontId="9" fillId="0" borderId="0" xfId="3" applyNumberFormat="1" applyFont="1" applyBorder="1"/>
    <xf numFmtId="164" fontId="9" fillId="0" borderId="0" xfId="3" applyNumberFormat="1" applyFont="1" applyBorder="1" applyAlignment="1">
      <alignment horizontal="center"/>
    </xf>
    <xf numFmtId="2" fontId="9" fillId="0" borderId="0" xfId="0" applyNumberFormat="1" applyFont="1"/>
    <xf numFmtId="164" fontId="9" fillId="0" borderId="0" xfId="3" applyNumberFormat="1" applyFont="1" applyAlignment="1">
      <alignment horizontal="center"/>
    </xf>
    <xf numFmtId="0" fontId="17" fillId="0" borderId="0" xfId="0" applyFont="1"/>
    <xf numFmtId="164" fontId="9" fillId="0" borderId="0" xfId="3" applyNumberFormat="1" applyFont="1"/>
    <xf numFmtId="164" fontId="9" fillId="0" borderId="0" xfId="3" applyNumberFormat="1" applyFont="1" applyAlignment="1"/>
    <xf numFmtId="0" fontId="15" fillId="0" borderId="0" xfId="0" applyFont="1" applyAlignment="1"/>
    <xf numFmtId="164" fontId="17" fillId="0" borderId="0" xfId="3" applyNumberFormat="1" applyFont="1" applyBorder="1"/>
    <xf numFmtId="164" fontId="17" fillId="0" borderId="0" xfId="3" applyNumberFormat="1" applyFont="1"/>
    <xf numFmtId="164" fontId="9" fillId="0" borderId="0" xfId="3" applyNumberFormat="1" applyFont="1" applyBorder="1" applyAlignment="1"/>
    <xf numFmtId="164" fontId="9" fillId="0" borderId="0" xfId="3" applyNumberFormat="1" applyFont="1" applyFill="1" applyBorder="1"/>
    <xf numFmtId="164" fontId="9" fillId="0" borderId="0" xfId="3" applyNumberFormat="1" applyFont="1" applyFill="1" applyBorder="1" applyAlignment="1">
      <alignment horizontal="center"/>
    </xf>
    <xf numFmtId="0" fontId="2" fillId="0" borderId="2" xfId="2" applyFont="1" applyBorder="1" applyAlignment="1">
      <alignment horizontal="center" vertical="center" wrapText="1"/>
    </xf>
    <xf numFmtId="164" fontId="4" fillId="3" borderId="2" xfId="0" applyNumberFormat="1" applyFont="1" applyFill="1" applyBorder="1"/>
    <xf numFmtId="0" fontId="9" fillId="0" borderId="0" xfId="0" applyFont="1" applyAlignment="1">
      <alignment horizontal="center"/>
    </xf>
    <xf numFmtId="164" fontId="9" fillId="0" borderId="0" xfId="3" applyNumberFormat="1" applyFont="1" applyBorder="1" applyAlignment="1">
      <alignment horizontal="left"/>
    </xf>
    <xf numFmtId="164" fontId="7" fillId="0" borderId="0" xfId="3" applyNumberFormat="1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/>
    <xf numFmtId="164" fontId="17" fillId="0" borderId="0" xfId="3" applyNumberFormat="1" applyFont="1" applyAlignment="1"/>
    <xf numFmtId="164" fontId="17" fillId="0" borderId="0" xfId="3" applyNumberFormat="1" applyFont="1" applyAlignment="1">
      <alignment horizontal="center"/>
    </xf>
    <xf numFmtId="164" fontId="17" fillId="0" borderId="0" xfId="3" applyNumberFormat="1" applyFont="1" applyBorder="1" applyAlignment="1">
      <alignment horizontal="left"/>
    </xf>
    <xf numFmtId="0" fontId="18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" fillId="0" borderId="2" xfId="2" applyFont="1" applyBorder="1" applyAlignment="1">
      <alignment horizontal="center" vertical="center" wrapText="1"/>
    </xf>
    <xf numFmtId="164" fontId="9" fillId="0" borderId="0" xfId="3" applyNumberFormat="1" applyFont="1" applyBorder="1" applyAlignment="1">
      <alignment horizontal="center"/>
    </xf>
    <xf numFmtId="0" fontId="20" fillId="0" borderId="0" xfId="0" applyFont="1"/>
    <xf numFmtId="164" fontId="2" fillId="0" borderId="2" xfId="1" applyNumberFormat="1" applyFont="1" applyBorder="1" applyAlignment="1">
      <alignment horizontal="left"/>
    </xf>
    <xf numFmtId="164" fontId="2" fillId="0" borderId="2" xfId="1" applyNumberFormat="1" applyFont="1" applyBorder="1" applyAlignment="1">
      <alignment horizontal="center"/>
    </xf>
    <xf numFmtId="164" fontId="2" fillId="0" borderId="2" xfId="1" applyNumberFormat="1" applyFont="1" applyBorder="1"/>
    <xf numFmtId="164" fontId="2" fillId="0" borderId="2" xfId="0" applyNumberFormat="1" applyFont="1" applyBorder="1"/>
    <xf numFmtId="164" fontId="2" fillId="2" borderId="2" xfId="0" applyNumberFormat="1" applyFont="1" applyFill="1" applyBorder="1"/>
    <xf numFmtId="164" fontId="2" fillId="0" borderId="0" xfId="1" applyNumberFormat="1" applyFont="1" applyBorder="1" applyAlignment="1">
      <alignment horizontal="center"/>
    </xf>
    <xf numFmtId="164" fontId="2" fillId="0" borderId="0" xfId="1" applyNumberFormat="1" applyFont="1" applyBorder="1"/>
    <xf numFmtId="164" fontId="2" fillId="0" borderId="0" xfId="1" applyNumberFormat="1" applyFont="1" applyAlignment="1">
      <alignment horizontal="center"/>
    </xf>
    <xf numFmtId="43" fontId="2" fillId="0" borderId="0" xfId="1" applyFont="1"/>
    <xf numFmtId="164" fontId="2" fillId="0" borderId="0" xfId="1" applyNumberFormat="1" applyFont="1"/>
    <xf numFmtId="164" fontId="21" fillId="0" borderId="0" xfId="1" applyNumberFormat="1" applyFont="1"/>
    <xf numFmtId="164" fontId="21" fillId="0" borderId="0" xfId="1" applyNumberFormat="1" applyFont="1" applyAlignment="1"/>
    <xf numFmtId="164" fontId="21" fillId="0" borderId="0" xfId="1" applyNumberFormat="1" applyFont="1" applyBorder="1" applyAlignment="1">
      <alignment horizontal="center"/>
    </xf>
    <xf numFmtId="164" fontId="21" fillId="0" borderId="0" xfId="1" applyNumberFormat="1" applyFont="1" applyBorder="1"/>
    <xf numFmtId="164" fontId="21" fillId="0" borderId="0" xfId="1" applyNumberFormat="1" applyFont="1" applyBorder="1" applyAlignment="1"/>
    <xf numFmtId="164" fontId="21" fillId="0" borderId="0" xfId="1" applyNumberFormat="1" applyFont="1" applyFill="1" applyBorder="1"/>
    <xf numFmtId="164" fontId="2" fillId="0" borderId="0" xfId="1" applyNumberFormat="1" applyFont="1" applyFill="1" applyBorder="1" applyAlignment="1">
      <alignment horizontal="center"/>
    </xf>
    <xf numFmtId="164" fontId="2" fillId="0" borderId="0" xfId="1" applyNumberFormat="1" applyFont="1" applyBorder="1" applyAlignment="1">
      <alignment horizontal="right"/>
    </xf>
    <xf numFmtId="164" fontId="2" fillId="0" borderId="2" xfId="3" applyNumberFormat="1" applyFont="1" applyBorder="1" applyAlignment="1">
      <alignment horizontal="left"/>
    </xf>
    <xf numFmtId="164" fontId="2" fillId="0" borderId="2" xfId="3" applyNumberFormat="1" applyFont="1" applyBorder="1" applyAlignment="1">
      <alignment horizontal="center"/>
    </xf>
    <xf numFmtId="164" fontId="2" fillId="0" borderId="2" xfId="3" applyNumberFormat="1" applyFont="1" applyBorder="1"/>
    <xf numFmtId="164" fontId="2" fillId="0" borderId="0" xfId="3" applyNumberFormat="1" applyFont="1" applyAlignment="1">
      <alignment horizontal="center"/>
    </xf>
    <xf numFmtId="164" fontId="2" fillId="0" borderId="0" xfId="3" applyNumberFormat="1" applyFont="1" applyBorder="1" applyAlignment="1">
      <alignment horizontal="center"/>
    </xf>
    <xf numFmtId="164" fontId="2" fillId="0" borderId="0" xfId="3" applyNumberFormat="1" applyFont="1"/>
    <xf numFmtId="164" fontId="21" fillId="0" borderId="0" xfId="3" applyNumberFormat="1" applyFont="1"/>
    <xf numFmtId="164" fontId="21" fillId="0" borderId="0" xfId="3" applyNumberFormat="1" applyFont="1" applyAlignment="1"/>
    <xf numFmtId="164" fontId="21" fillId="0" borderId="0" xfId="3" applyNumberFormat="1" applyFont="1" applyBorder="1" applyAlignment="1">
      <alignment horizontal="center"/>
    </xf>
    <xf numFmtId="164" fontId="21" fillId="0" borderId="0" xfId="3" applyNumberFormat="1" applyFont="1" applyBorder="1"/>
    <xf numFmtId="164" fontId="21" fillId="0" borderId="0" xfId="3" applyNumberFormat="1" applyFont="1" applyBorder="1" applyAlignment="1"/>
    <xf numFmtId="164" fontId="21" fillId="0" borderId="0" xfId="3" applyNumberFormat="1" applyFont="1" applyFill="1" applyBorder="1"/>
    <xf numFmtId="164" fontId="2" fillId="0" borderId="0" xfId="3" applyNumberFormat="1" applyFont="1" applyFill="1" applyBorder="1" applyAlignment="1">
      <alignment horizontal="center"/>
    </xf>
    <xf numFmtId="164" fontId="2" fillId="0" borderId="0" xfId="3" applyNumberFormat="1" applyFont="1" applyBorder="1" applyAlignment="1">
      <alignment horizontal="right"/>
    </xf>
    <xf numFmtId="164" fontId="17" fillId="0" borderId="0" xfId="1" applyNumberFormat="1" applyFont="1" applyAlignment="1"/>
    <xf numFmtId="164" fontId="17" fillId="0" borderId="0" xfId="1" applyNumberFormat="1" applyFont="1" applyAlignment="1">
      <alignment horizontal="center"/>
    </xf>
    <xf numFmtId="164" fontId="9" fillId="0" borderId="0" xfId="1" applyNumberFormat="1" applyFont="1" applyAlignment="1">
      <alignment horizontal="center"/>
    </xf>
    <xf numFmtId="164" fontId="17" fillId="0" borderId="0" xfId="0" applyNumberFormat="1" applyFont="1" applyBorder="1"/>
    <xf numFmtId="164" fontId="9" fillId="0" borderId="0" xfId="1" applyNumberFormat="1" applyFont="1" applyAlignment="1"/>
    <xf numFmtId="164" fontId="17" fillId="0" borderId="0" xfId="1" applyNumberFormat="1" applyFont="1" applyBorder="1"/>
    <xf numFmtId="164" fontId="17" fillId="0" borderId="0" xfId="1" applyNumberFormat="1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5" fillId="3" borderId="0" xfId="0" applyFont="1" applyFill="1"/>
    <xf numFmtId="0" fontId="25" fillId="0" borderId="0" xfId="0" applyFont="1" applyFill="1" applyBorder="1" applyAlignment="1">
      <alignment horizontal="center" vertical="center"/>
    </xf>
    <xf numFmtId="164" fontId="25" fillId="0" borderId="0" xfId="1" applyNumberFormat="1" applyFont="1"/>
    <xf numFmtId="164" fontId="25" fillId="0" borderId="0" xfId="1" applyNumberFormat="1" applyFont="1" applyBorder="1" applyAlignment="1"/>
    <xf numFmtId="0" fontId="26" fillId="0" borderId="0" xfId="0" applyFont="1" applyBorder="1"/>
    <xf numFmtId="164" fontId="25" fillId="0" borderId="0" xfId="1" applyNumberFormat="1" applyFont="1" applyBorder="1"/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5" fillId="0" borderId="0" xfId="0" applyFont="1" applyBorder="1"/>
    <xf numFmtId="0" fontId="24" fillId="0" borderId="0" xfId="0" applyFont="1" applyBorder="1"/>
    <xf numFmtId="0" fontId="25" fillId="0" borderId="10" xfId="2" applyFont="1" applyBorder="1" applyAlignme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vertical="center" wrapText="1"/>
    </xf>
    <xf numFmtId="0" fontId="25" fillId="0" borderId="0" xfId="0" applyFont="1" applyBorder="1" applyAlignment="1">
      <alignment horizontal="center" vertical="center" wrapText="1"/>
    </xf>
    <xf numFmtId="164" fontId="26" fillId="0" borderId="0" xfId="1" applyNumberFormat="1" applyFont="1" applyBorder="1" applyAlignment="1">
      <alignment horizontal="center"/>
    </xf>
    <xf numFmtId="0" fontId="25" fillId="0" borderId="2" xfId="2" applyFont="1" applyBorder="1" applyAlignment="1">
      <alignment horizontal="center" vertical="center" wrapText="1"/>
    </xf>
    <xf numFmtId="164" fontId="25" fillId="0" borderId="0" xfId="1" applyNumberFormat="1" applyFont="1" applyFill="1" applyBorder="1"/>
    <xf numFmtId="164" fontId="25" fillId="0" borderId="0" xfId="1" applyNumberFormat="1" applyFont="1" applyFill="1" applyBorder="1" applyAlignment="1"/>
    <xf numFmtId="164" fontId="27" fillId="0" borderId="2" xfId="1" applyNumberFormat="1" applyFont="1" applyFill="1" applyBorder="1"/>
    <xf numFmtId="164" fontId="27" fillId="3" borderId="2" xfId="1" applyNumberFormat="1" applyFont="1" applyFill="1" applyBorder="1"/>
    <xf numFmtId="164" fontId="26" fillId="0" borderId="0" xfId="0" applyNumberFormat="1" applyFont="1" applyBorder="1"/>
    <xf numFmtId="0" fontId="26" fillId="0" borderId="0" xfId="0" applyNumberFormat="1" applyFont="1" applyBorder="1"/>
    <xf numFmtId="164" fontId="26" fillId="0" borderId="0" xfId="1" applyNumberFormat="1" applyFont="1" applyFill="1" applyBorder="1"/>
    <xf numFmtId="164" fontId="25" fillId="0" borderId="2" xfId="1" applyNumberFormat="1" applyFont="1" applyFill="1" applyBorder="1"/>
    <xf numFmtId="164" fontId="26" fillId="2" borderId="0" xfId="0" applyNumberFormat="1" applyFont="1" applyFill="1" applyBorder="1"/>
    <xf numFmtId="164" fontId="26" fillId="0" borderId="0" xfId="1" applyNumberFormat="1" applyFont="1" applyBorder="1"/>
    <xf numFmtId="164" fontId="26" fillId="0" borderId="0" xfId="1" applyNumberFormat="1" applyFont="1" applyBorder="1" applyAlignment="1"/>
    <xf numFmtId="164" fontId="26" fillId="3" borderId="0" xfId="1" applyNumberFormat="1" applyFont="1" applyFill="1" applyBorder="1" applyAlignment="1">
      <alignment horizontal="center"/>
    </xf>
    <xf numFmtId="164" fontId="26" fillId="0" borderId="0" xfId="1" applyNumberFormat="1" applyFont="1"/>
    <xf numFmtId="164" fontId="26" fillId="0" borderId="5" xfId="1" applyNumberFormat="1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3" borderId="0" xfId="0" applyFont="1" applyFill="1" applyAlignment="1">
      <alignment horizontal="center"/>
    </xf>
    <xf numFmtId="164" fontId="26" fillId="0" borderId="0" xfId="1" applyNumberFormat="1" applyFont="1" applyAlignment="1"/>
    <xf numFmtId="164" fontId="26" fillId="0" borderId="0" xfId="1" applyNumberFormat="1" applyFont="1" applyFill="1"/>
    <xf numFmtId="164" fontId="30" fillId="0" borderId="0" xfId="1" applyNumberFormat="1" applyFont="1"/>
    <xf numFmtId="164" fontId="30" fillId="0" borderId="0" xfId="1" applyNumberFormat="1" applyFont="1" applyBorder="1"/>
    <xf numFmtId="164" fontId="31" fillId="0" borderId="0" xfId="1" applyNumberFormat="1" applyFont="1" applyAlignment="1">
      <alignment horizontal="center"/>
    </xf>
    <xf numFmtId="164" fontId="25" fillId="0" borderId="0" xfId="1" applyNumberFormat="1" applyFont="1" applyAlignment="1">
      <alignment horizontal="center"/>
    </xf>
    <xf numFmtId="164" fontId="25" fillId="0" borderId="0" xfId="1" applyNumberFormat="1" applyFont="1" applyBorder="1" applyAlignment="1">
      <alignment horizontal="center"/>
    </xf>
    <xf numFmtId="164" fontId="30" fillId="0" borderId="0" xfId="1" applyNumberFormat="1" applyFont="1" applyAlignment="1">
      <alignment horizontal="center"/>
    </xf>
    <xf numFmtId="164" fontId="25" fillId="0" borderId="0" xfId="1" applyNumberFormat="1" applyFont="1" applyBorder="1" applyAlignment="1">
      <alignment horizontal="right"/>
    </xf>
    <xf numFmtId="164" fontId="25" fillId="0" borderId="0" xfId="1" applyNumberFormat="1" applyFont="1" applyAlignment="1"/>
    <xf numFmtId="0" fontId="32" fillId="0" borderId="0" xfId="0" applyFont="1" applyAlignment="1">
      <alignment horizontal="center"/>
    </xf>
    <xf numFmtId="0" fontId="32" fillId="3" borderId="0" xfId="0" applyFont="1" applyFill="1" applyAlignment="1">
      <alignment horizontal="center"/>
    </xf>
    <xf numFmtId="164" fontId="25" fillId="0" borderId="0" xfId="1" applyNumberFormat="1" applyFont="1" applyFill="1" applyBorder="1" applyAlignment="1">
      <alignment horizontal="center"/>
    </xf>
    <xf numFmtId="164" fontId="25" fillId="3" borderId="0" xfId="1" applyNumberFormat="1" applyFont="1" applyFill="1"/>
    <xf numFmtId="164" fontId="25" fillId="3" borderId="0" xfId="1" applyNumberFormat="1" applyFont="1" applyFill="1" applyBorder="1"/>
    <xf numFmtId="164" fontId="26" fillId="3" borderId="0" xfId="1" applyNumberFormat="1" applyFont="1" applyFill="1" applyBorder="1"/>
    <xf numFmtId="0" fontId="33" fillId="0" borderId="0" xfId="25" applyFont="1"/>
    <xf numFmtId="164" fontId="33" fillId="0" borderId="0" xfId="25" applyNumberFormat="1" applyFont="1"/>
    <xf numFmtId="0" fontId="34" fillId="0" borderId="0" xfId="25" applyFont="1"/>
    <xf numFmtId="0" fontId="33" fillId="0" borderId="0" xfId="25" applyFont="1" applyAlignment="1">
      <alignment horizontal="center"/>
    </xf>
    <xf numFmtId="0" fontId="33" fillId="0" borderId="2" xfId="2" applyFont="1" applyBorder="1" applyAlignment="1">
      <alignment horizontal="center" vertical="center" wrapText="1"/>
    </xf>
    <xf numFmtId="164" fontId="36" fillId="0" borderId="2" xfId="29" applyNumberFormat="1" applyFont="1" applyBorder="1" applyAlignment="1">
      <alignment horizontal="left"/>
    </xf>
    <xf numFmtId="164" fontId="36" fillId="0" borderId="2" xfId="29" applyNumberFormat="1" applyFont="1" applyBorder="1" applyAlignment="1">
      <alignment horizontal="center"/>
    </xf>
    <xf numFmtId="164" fontId="37" fillId="0" borderId="2" xfId="29" applyNumberFormat="1" applyFont="1" applyBorder="1" applyAlignment="1">
      <alignment horizontal="center"/>
    </xf>
    <xf numFmtId="164" fontId="36" fillId="0" borderId="2" xfId="29" applyNumberFormat="1" applyFont="1" applyBorder="1"/>
    <xf numFmtId="164" fontId="35" fillId="0" borderId="2" xfId="0" applyNumberFormat="1" applyFont="1" applyBorder="1"/>
    <xf numFmtId="164" fontId="35" fillId="0" borderId="10" xfId="0" applyNumberFormat="1" applyFont="1" applyBorder="1"/>
    <xf numFmtId="164" fontId="35" fillId="6" borderId="10" xfId="0" applyNumberFormat="1" applyFont="1" applyFill="1" applyBorder="1"/>
    <xf numFmtId="164" fontId="35" fillId="0" borderId="11" xfId="0" applyNumberFormat="1" applyFont="1" applyBorder="1"/>
    <xf numFmtId="164" fontId="35" fillId="0" borderId="13" xfId="0" applyNumberFormat="1" applyFont="1" applyBorder="1"/>
    <xf numFmtId="164" fontId="35" fillId="6" borderId="13" xfId="0" applyNumberFormat="1" applyFont="1" applyFill="1" applyBorder="1"/>
    <xf numFmtId="164" fontId="33" fillId="0" borderId="0" xfId="29" applyNumberFormat="1" applyFont="1" applyBorder="1" applyAlignment="1">
      <alignment horizontal="center"/>
    </xf>
    <xf numFmtId="164" fontId="33" fillId="0" borderId="0" xfId="29" applyNumberFormat="1" applyFont="1" applyBorder="1"/>
    <xf numFmtId="164" fontId="33" fillId="0" borderId="0" xfId="25" applyNumberFormat="1" applyFont="1" applyBorder="1"/>
    <xf numFmtId="0" fontId="38" fillId="0" borderId="0" xfId="25" applyFont="1" applyAlignment="1">
      <alignment horizontal="center"/>
    </xf>
    <xf numFmtId="164" fontId="38" fillId="0" borderId="0" xfId="29" applyNumberFormat="1" applyFont="1" applyBorder="1" applyAlignment="1">
      <alignment horizontal="left"/>
    </xf>
    <xf numFmtId="2" fontId="33" fillId="0" borderId="0" xfId="25" applyNumberFormat="1" applyFont="1"/>
    <xf numFmtId="164" fontId="38" fillId="0" borderId="0" xfId="29" applyNumberFormat="1" applyFont="1" applyAlignment="1"/>
    <xf numFmtId="164" fontId="38" fillId="0" borderId="0" xfId="29" applyNumberFormat="1" applyFont="1" applyAlignment="1">
      <alignment horizontal="center"/>
    </xf>
    <xf numFmtId="0" fontId="1" fillId="0" borderId="0" xfId="25" applyFont="1" applyAlignment="1">
      <alignment horizontal="left"/>
    </xf>
    <xf numFmtId="164" fontId="38" fillId="0" borderId="0" xfId="29" applyNumberFormat="1" applyFont="1" applyBorder="1" applyAlignment="1">
      <alignment horizontal="center"/>
    </xf>
    <xf numFmtId="164" fontId="38" fillId="0" borderId="0" xfId="29" applyNumberFormat="1" applyFont="1" applyBorder="1"/>
    <xf numFmtId="0" fontId="38" fillId="0" borderId="0" xfId="25" applyFont="1"/>
    <xf numFmtId="2" fontId="38" fillId="0" borderId="0" xfId="25" applyNumberFormat="1" applyFont="1"/>
    <xf numFmtId="164" fontId="38" fillId="0" borderId="0" xfId="25" applyNumberFormat="1" applyFont="1" applyBorder="1"/>
    <xf numFmtId="0" fontId="38" fillId="0" borderId="0" xfId="25" applyFont="1" applyAlignment="1">
      <alignment horizontal="left"/>
    </xf>
    <xf numFmtId="164" fontId="38" fillId="0" borderId="0" xfId="29" applyNumberFormat="1" applyFont="1"/>
    <xf numFmtId="0" fontId="38" fillId="0" borderId="0" xfId="25" applyFont="1" applyAlignment="1"/>
    <xf numFmtId="164" fontId="38" fillId="0" borderId="0" xfId="29" applyNumberFormat="1" applyFont="1" applyBorder="1" applyAlignment="1"/>
    <xf numFmtId="164" fontId="38" fillId="0" borderId="0" xfId="29" applyNumberFormat="1" applyFont="1" applyFill="1" applyBorder="1"/>
    <xf numFmtId="164" fontId="38" fillId="0" borderId="0" xfId="29" applyNumberFormat="1" applyFont="1" applyFill="1" applyBorder="1" applyAlignment="1">
      <alignment horizontal="center"/>
    </xf>
    <xf numFmtId="0" fontId="39" fillId="0" borderId="0" xfId="25" applyFont="1"/>
    <xf numFmtId="164" fontId="40" fillId="0" borderId="0" xfId="29" applyNumberFormat="1" applyFont="1" applyBorder="1"/>
    <xf numFmtId="0" fontId="41" fillId="0" borderId="0" xfId="25" applyFont="1" applyAlignment="1">
      <alignment horizontal="center"/>
    </xf>
    <xf numFmtId="0" fontId="42" fillId="0" borderId="0" xfId="25" applyFont="1"/>
    <xf numFmtId="164" fontId="41" fillId="0" borderId="0" xfId="29" applyNumberFormat="1" applyFont="1" applyAlignment="1"/>
    <xf numFmtId="164" fontId="41" fillId="0" borderId="0" xfId="29" applyNumberFormat="1" applyFont="1" applyAlignment="1">
      <alignment horizontal="center"/>
    </xf>
    <xf numFmtId="164" fontId="41" fillId="0" borderId="0" xfId="29" applyNumberFormat="1" applyFont="1" applyBorder="1" applyAlignment="1">
      <alignment horizontal="left"/>
    </xf>
    <xf numFmtId="0" fontId="43" fillId="0" borderId="0" xfId="25" applyFont="1" applyAlignment="1">
      <alignment horizontal="left"/>
    </xf>
    <xf numFmtId="0" fontId="41" fillId="0" borderId="0" xfId="25" applyFont="1"/>
    <xf numFmtId="0" fontId="44" fillId="0" borderId="0" xfId="25" applyFont="1" applyAlignment="1"/>
    <xf numFmtId="0" fontId="41" fillId="0" borderId="0" xfId="25" applyFont="1" applyAlignment="1"/>
    <xf numFmtId="164" fontId="41" fillId="0" borderId="0" xfId="29" applyNumberFormat="1" applyFont="1"/>
    <xf numFmtId="164" fontId="21" fillId="0" borderId="0" xfId="1" applyNumberFormat="1" applyFont="1" applyAlignment="1">
      <alignment horizontal="center" wrapText="1"/>
    </xf>
    <xf numFmtId="0" fontId="0" fillId="0" borderId="0" xfId="0" applyAlignment="1">
      <alignment horizontal="center" wrapText="1"/>
    </xf>
    <xf numFmtId="164" fontId="2" fillId="0" borderId="0" xfId="1" applyNumberFormat="1" applyFont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164" fontId="2" fillId="0" borderId="0" xfId="1" applyNumberFormat="1" applyFont="1" applyAlignment="1">
      <alignment horizontal="center" wrapText="1"/>
    </xf>
    <xf numFmtId="0" fontId="9" fillId="0" borderId="0" xfId="0" applyFont="1" applyAlignment="1">
      <alignment horizontal="center" wrapText="1"/>
    </xf>
    <xf numFmtId="164" fontId="2" fillId="0" borderId="0" xfId="1" applyNumberFormat="1" applyFont="1" applyBorder="1" applyAlignment="1">
      <alignment horizontal="center"/>
    </xf>
    <xf numFmtId="0" fontId="2" fillId="0" borderId="2" xfId="2" applyFont="1" applyBorder="1" applyAlignment="1">
      <alignment horizontal="center" vertical="center" wrapText="1"/>
    </xf>
    <xf numFmtId="0" fontId="2" fillId="0" borderId="7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4" fontId="2" fillId="0" borderId="2" xfId="1" applyNumberFormat="1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164" fontId="2" fillId="0" borderId="0" xfId="3" applyNumberFormat="1" applyFont="1" applyBorder="1" applyAlignment="1">
      <alignment horizontal="center"/>
    </xf>
    <xf numFmtId="164" fontId="2" fillId="0" borderId="0" xfId="3" applyNumberFormat="1" applyFont="1" applyAlignment="1">
      <alignment horizontal="center" wrapText="1"/>
    </xf>
    <xf numFmtId="164" fontId="21" fillId="0" borderId="0" xfId="3" applyNumberFormat="1" applyFont="1" applyAlignment="1">
      <alignment horizontal="center" wrapText="1"/>
    </xf>
    <xf numFmtId="0" fontId="11" fillId="0" borderId="0" xfId="0" applyFont="1" applyAlignment="1">
      <alignment horizontal="center" wrapText="1"/>
    </xf>
    <xf numFmtId="164" fontId="2" fillId="0" borderId="2" xfId="3" applyNumberFormat="1" applyFont="1" applyBorder="1" applyAlignment="1">
      <alignment horizontal="center" vertical="center" wrapText="1"/>
    </xf>
    <xf numFmtId="164" fontId="9" fillId="0" borderId="0" xfId="1" applyNumberFormat="1" applyFont="1" applyBorder="1" applyAlignment="1">
      <alignment horizontal="center" wrapText="1"/>
    </xf>
    <xf numFmtId="0" fontId="11" fillId="0" borderId="0" xfId="0" applyFont="1" applyAlignment="1">
      <alignment wrapText="1"/>
    </xf>
    <xf numFmtId="164" fontId="9" fillId="0" borderId="0" xfId="1" applyNumberFormat="1" applyFont="1" applyAlignment="1">
      <alignment horizontal="center" wrapText="1"/>
    </xf>
    <xf numFmtId="164" fontId="9" fillId="0" borderId="0" xfId="1" applyNumberFormat="1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64" fontId="7" fillId="0" borderId="0" xfId="1" applyNumberFormat="1" applyFont="1" applyBorder="1" applyAlignment="1">
      <alignment horizontal="center" wrapText="1"/>
    </xf>
    <xf numFmtId="0" fontId="8" fillId="0" borderId="0" xfId="0" applyFont="1" applyAlignment="1">
      <alignment wrapText="1"/>
    </xf>
    <xf numFmtId="164" fontId="7" fillId="0" borderId="0" xfId="1" applyNumberFormat="1" applyFont="1" applyAlignment="1">
      <alignment horizontal="center" wrapText="1"/>
    </xf>
    <xf numFmtId="0" fontId="8" fillId="0" borderId="0" xfId="0" applyFont="1" applyAlignment="1">
      <alignment horizontal="center" wrapText="1"/>
    </xf>
    <xf numFmtId="164" fontId="7" fillId="0" borderId="0" xfId="1" applyNumberFormat="1" applyFont="1" applyBorder="1" applyAlignment="1">
      <alignment horizontal="center"/>
    </xf>
    <xf numFmtId="164" fontId="17" fillId="0" borderId="0" xfId="3" applyNumberFormat="1" applyFont="1" applyBorder="1" applyAlignment="1">
      <alignment horizontal="center" wrapText="1"/>
    </xf>
    <xf numFmtId="0" fontId="18" fillId="0" borderId="0" xfId="0" applyFont="1" applyAlignment="1">
      <alignment wrapText="1"/>
    </xf>
    <xf numFmtId="164" fontId="17" fillId="0" borderId="0" xfId="3" applyNumberFormat="1" applyFont="1" applyAlignment="1">
      <alignment horizontal="center" wrapText="1"/>
    </xf>
    <xf numFmtId="0" fontId="18" fillId="0" borderId="0" xfId="0" applyFont="1" applyAlignment="1">
      <alignment horizontal="center" wrapText="1"/>
    </xf>
    <xf numFmtId="164" fontId="9" fillId="0" borderId="0" xfId="3" applyNumberFormat="1" applyFont="1" applyBorder="1" applyAlignment="1">
      <alignment horizontal="center" wrapText="1"/>
    </xf>
    <xf numFmtId="164" fontId="9" fillId="0" borderId="0" xfId="3" applyNumberFormat="1" applyFont="1" applyBorder="1" applyAlignment="1">
      <alignment horizontal="center"/>
    </xf>
    <xf numFmtId="164" fontId="9" fillId="0" borderId="0" xfId="3" applyNumberFormat="1" applyFont="1" applyAlignment="1">
      <alignment horizontal="center" wrapText="1"/>
    </xf>
    <xf numFmtId="0" fontId="33" fillId="0" borderId="8" xfId="2" applyFont="1" applyBorder="1" applyAlignment="1">
      <alignment horizontal="center" vertical="center" wrapText="1"/>
    </xf>
    <xf numFmtId="0" fontId="33" fillId="0" borderId="10" xfId="2" applyFont="1" applyBorder="1" applyAlignment="1">
      <alignment horizontal="center" vertical="center" wrapText="1"/>
    </xf>
    <xf numFmtId="164" fontId="38" fillId="0" borderId="0" xfId="29" applyNumberFormat="1" applyFont="1" applyAlignment="1">
      <alignment horizontal="center" wrapText="1"/>
    </xf>
    <xf numFmtId="0" fontId="0" fillId="0" borderId="0" xfId="25" applyFont="1" applyAlignment="1">
      <alignment horizontal="center" wrapText="1"/>
    </xf>
    <xf numFmtId="0" fontId="33" fillId="2" borderId="2" xfId="25" applyFont="1" applyFill="1" applyBorder="1" applyAlignment="1">
      <alignment horizontal="center" vertical="center" wrapText="1"/>
    </xf>
    <xf numFmtId="0" fontId="33" fillId="0" borderId="2" xfId="2" applyFont="1" applyBorder="1" applyAlignment="1">
      <alignment horizontal="center" vertical="center" wrapText="1"/>
    </xf>
    <xf numFmtId="0" fontId="33" fillId="0" borderId="7" xfId="2" applyFont="1" applyBorder="1" applyAlignment="1">
      <alignment horizontal="center" vertical="center" wrapText="1"/>
    </xf>
    <xf numFmtId="0" fontId="33" fillId="0" borderId="11" xfId="2" applyFont="1" applyBorder="1" applyAlignment="1">
      <alignment horizontal="center" vertical="center" wrapText="1"/>
    </xf>
    <xf numFmtId="0" fontId="33" fillId="0" borderId="3" xfId="2" applyFont="1" applyBorder="1" applyAlignment="1">
      <alignment horizontal="center" vertical="center" wrapText="1"/>
    </xf>
    <xf numFmtId="0" fontId="33" fillId="2" borderId="2" xfId="2" applyFont="1" applyFill="1" applyBorder="1" applyAlignment="1">
      <alignment horizontal="center" vertical="center" wrapText="1"/>
    </xf>
    <xf numFmtId="0" fontId="33" fillId="0" borderId="9" xfId="2" applyFont="1" applyBorder="1" applyAlignment="1">
      <alignment horizontal="center" vertical="center" wrapText="1"/>
    </xf>
    <xf numFmtId="0" fontId="33" fillId="0" borderId="0" xfId="25" applyFont="1" applyAlignment="1">
      <alignment horizontal="left" wrapText="1"/>
    </xf>
    <xf numFmtId="0" fontId="1" fillId="0" borderId="0" xfId="25" applyAlignment="1">
      <alignment horizontal="left" wrapText="1"/>
    </xf>
    <xf numFmtId="0" fontId="33" fillId="0" borderId="1" xfId="25" applyFont="1" applyBorder="1" applyAlignment="1">
      <alignment horizontal="left" wrapText="1"/>
    </xf>
    <xf numFmtId="0" fontId="1" fillId="0" borderId="1" xfId="25" applyBorder="1" applyAlignment="1">
      <alignment horizontal="left" wrapText="1"/>
    </xf>
    <xf numFmtId="164" fontId="33" fillId="0" borderId="2" xfId="29" applyNumberFormat="1" applyFont="1" applyBorder="1" applyAlignment="1">
      <alignment horizontal="center" vertical="center" wrapText="1"/>
    </xf>
    <xf numFmtId="0" fontId="33" fillId="0" borderId="4" xfId="2" applyFont="1" applyBorder="1" applyAlignment="1">
      <alignment horizontal="center" vertical="center" wrapText="1"/>
    </xf>
    <xf numFmtId="0" fontId="33" fillId="0" borderId="5" xfId="2" applyFont="1" applyBorder="1" applyAlignment="1">
      <alignment horizontal="center" vertical="center" wrapText="1"/>
    </xf>
    <xf numFmtId="0" fontId="33" fillId="0" borderId="6" xfId="2" applyFont="1" applyBorder="1" applyAlignment="1">
      <alignment horizontal="center" vertical="center" wrapText="1"/>
    </xf>
    <xf numFmtId="0" fontId="33" fillId="5" borderId="3" xfId="2" applyFont="1" applyFill="1" applyBorder="1" applyAlignment="1">
      <alignment horizontal="center" vertical="center" wrapText="1"/>
    </xf>
    <xf numFmtId="0" fontId="33" fillId="5" borderId="11" xfId="2" applyFont="1" applyFill="1" applyBorder="1" applyAlignment="1">
      <alignment horizontal="center" vertical="center" wrapText="1"/>
    </xf>
    <xf numFmtId="0" fontId="1" fillId="0" borderId="0" xfId="25" applyFont="1" applyAlignment="1">
      <alignment horizontal="center" wrapText="1"/>
    </xf>
    <xf numFmtId="164" fontId="33" fillId="5" borderId="3" xfId="30" applyNumberFormat="1" applyFont="1" applyFill="1" applyBorder="1" applyAlignment="1">
      <alignment horizontal="center" vertical="center" wrapText="1"/>
    </xf>
    <xf numFmtId="164" fontId="33" fillId="5" borderId="7" xfId="30" applyNumberFormat="1" applyFont="1" applyFill="1" applyBorder="1" applyAlignment="1">
      <alignment horizontal="center" vertical="center" wrapText="1"/>
    </xf>
    <xf numFmtId="164" fontId="33" fillId="5" borderId="11" xfId="30" applyNumberFormat="1" applyFont="1" applyFill="1" applyBorder="1" applyAlignment="1">
      <alignment horizontal="center" vertical="center" wrapText="1"/>
    </xf>
    <xf numFmtId="0" fontId="33" fillId="5" borderId="2" xfId="2" applyFont="1" applyFill="1" applyBorder="1" applyAlignment="1">
      <alignment horizontal="center" vertical="center" wrapText="1"/>
    </xf>
    <xf numFmtId="164" fontId="27" fillId="0" borderId="8" xfId="1" applyNumberFormat="1" applyFont="1" applyFill="1" applyBorder="1" applyAlignment="1">
      <alignment horizontal="center" wrapText="1"/>
    </xf>
    <xf numFmtId="164" fontId="28" fillId="0" borderId="10" xfId="1" applyNumberFormat="1" applyFont="1" applyFill="1" applyBorder="1" applyAlignment="1">
      <alignment horizontal="center" wrapText="1"/>
    </xf>
    <xf numFmtId="164" fontId="25" fillId="0" borderId="3" xfId="1" applyNumberFormat="1" applyFont="1" applyFill="1" applyBorder="1" applyAlignment="1">
      <alignment horizontal="center" vertical="center" wrapText="1"/>
    </xf>
    <xf numFmtId="164" fontId="25" fillId="0" borderId="11" xfId="1" applyNumberFormat="1" applyFont="1" applyFill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10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/>
    </xf>
    <xf numFmtId="0" fontId="25" fillId="0" borderId="6" xfId="0" applyFont="1" applyBorder="1" applyAlignment="1">
      <alignment horizontal="center" wrapText="1"/>
    </xf>
    <xf numFmtId="0" fontId="25" fillId="0" borderId="12" xfId="0" applyFont="1" applyBorder="1" applyAlignment="1">
      <alignment horizontal="center" wrapText="1"/>
    </xf>
    <xf numFmtId="0" fontId="25" fillId="0" borderId="13" xfId="0" applyFont="1" applyBorder="1" applyAlignment="1">
      <alignment horizont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2" xfId="2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31">
    <cellStyle name="Accent4 2" xfId="24"/>
    <cellStyle name="Comma [0] 2" xfId="22"/>
    <cellStyle name="Comma 10" xfId="30"/>
    <cellStyle name="Comma 13" xfId="29"/>
    <cellStyle name="Comma 2" xfId="3"/>
    <cellStyle name="Comma 2 2" xfId="14"/>
    <cellStyle name="Comma 3" xfId="15"/>
    <cellStyle name="Comma 4" xfId="17"/>
    <cellStyle name="Comma 5" xfId="18"/>
    <cellStyle name="Comma 6" xfId="19"/>
    <cellStyle name="Comma 7" xfId="21"/>
    <cellStyle name="Comma 8" xfId="26"/>
    <cellStyle name="Comma 9" xfId="27"/>
    <cellStyle name="Hyperlink 2" xfId="4"/>
    <cellStyle name="Normal" xfId="0" builtinId="0"/>
    <cellStyle name="Normal 2" xfId="5"/>
    <cellStyle name="Normal 2 2" xfId="20"/>
    <cellStyle name="Normal 3" xfId="6"/>
    <cellStyle name="Normal 4" xfId="16"/>
    <cellStyle name="Normal 4 2" xfId="25"/>
    <cellStyle name="Normal 5" xfId="28"/>
    <cellStyle name="Normal_buget aprobat finante" xfId="2"/>
    <cellStyle name="Procent 2" xfId="7"/>
    <cellStyle name="Virgulă" xfId="1" builtinId="3"/>
    <cellStyle name="Virgulă 2" xfId="8"/>
    <cellStyle name="Virgulă 2 2" xfId="9"/>
    <cellStyle name="Virgulă 3" xfId="10"/>
    <cellStyle name="Virgulă 4" xfId="11"/>
    <cellStyle name="Virgulă 5" xfId="12"/>
    <cellStyle name="Virgulă 6" xfId="23"/>
    <cellStyle name="Virgulă 8" xfId="1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8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400050</xdr:colOff>
      <xdr:row>2</xdr:row>
      <xdr:rowOff>123825</xdr:rowOff>
    </xdr:from>
    <xdr:to>
      <xdr:col>13</xdr:col>
      <xdr:colOff>504825</xdr:colOff>
      <xdr:row>3</xdr:row>
      <xdr:rowOff>66675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258925" y="58102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400050</xdr:colOff>
      <xdr:row>2</xdr:row>
      <xdr:rowOff>123825</xdr:rowOff>
    </xdr:from>
    <xdr:to>
      <xdr:col>13</xdr:col>
      <xdr:colOff>504825</xdr:colOff>
      <xdr:row>3</xdr:row>
      <xdr:rowOff>66675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4258925" y="58102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400050</xdr:colOff>
      <xdr:row>2</xdr:row>
      <xdr:rowOff>123825</xdr:rowOff>
    </xdr:from>
    <xdr:to>
      <xdr:col>13</xdr:col>
      <xdr:colOff>504825</xdr:colOff>
      <xdr:row>3</xdr:row>
      <xdr:rowOff>66675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4258925" y="581025"/>
          <a:ext cx="104775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eni\transfer\My%20Documents\importante%20in%202002\VARIANTA%20ULTIMA%20%20oficial\program%202003%20fundamentare\VARIANTA%20ULTIMA%20%20PENTRU%20CA\programe%20pe%20urmatorii%20ani(2002-2005)\baza%20veche%20190.0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0\2010\PROGRAM%20OCUPARE\12%20DECEMBRIE%202010\Realizari%20%20PO%20DECEMBRIE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1\1%20PROGRAM%20OCUPARE%202011\12%20DECEMBRIE%202011\2011\1%20PROGRAM%20OCUPARE%202011\12%20DECEMBRIE%202011\Realizari%20%20PO%20DECEMBRIE%2020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2\1%20PROGRAM%20OCUPARE%202012\12%20DECEMBRIE%202012\Realizari%20%20PO%20DECEMBRIE%20201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3\1%20PROGRAM%20OCUPARE\12%20DECEMBRIE%202013\2013\1%20PROGRAM%20OCUPARE\12%20DECEMBRIE%202013\Realizari%20%20PO%20DECEMBRIE%20201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4\1%20PROGRAM%20OCUPARE\12%20DECEMBRIE%202014%20PO\Realizari%20%20PO%20DECEMBRIE%202014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ALINA%20ILIESCU/2015/1%20PROGRAM%20OCUPARE/12%20DECEMBRIE%202015/Realizari%20%20PO%20DECEMBRIE%20201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ALINA%20ILIESCU/2016/1%20PROGRAM%20OCUPARE%202016/12%20DECEMBRIE%202016/Realizari%20%20PO%20DECEMBRIE%20201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ALINA%20ILIESCU/2017/1.PROGRAM%20OCUPARE%202017/12%20DECEMBRIE%20PO%202017/Realizari%20%20PO%20DECEMBRIE%20201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ALINA%20ILIESCU/2018/1%20PROGRAM%20OCUPARE%202018/12%20DECEMBRIE%20PO%202018/Realizari%20%20PO%20DECEMBRIE%20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19\1%20PROGRAM%20OCUPARE\12.DECEMBRIE%202019\Realizari%20%20PO%20DECEMBRIE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DETE"/>
      <sheetName val="pivot vechi 190000"/>
    </sheetNames>
    <sheetDataSet>
      <sheetData sheetId="0">
        <row r="1">
          <cell r="B1" t="str">
            <v>Nr.Crt.</v>
          </cell>
          <cell r="C1" t="str">
            <v>Judet</v>
          </cell>
          <cell r="D1">
            <v>2002</v>
          </cell>
          <cell r="E1" t="str">
            <v>Localitati cu programe speciale</v>
          </cell>
        </row>
        <row r="2">
          <cell r="B2">
            <v>1</v>
          </cell>
          <cell r="C2" t="str">
            <v>ALBA</v>
          </cell>
          <cell r="D2" t="str">
            <v>trimis</v>
          </cell>
        </row>
        <row r="3">
          <cell r="B3">
            <v>2</v>
          </cell>
          <cell r="C3" t="str">
            <v>ARAD</v>
          </cell>
          <cell r="D3" t="str">
            <v>trimis</v>
          </cell>
        </row>
        <row r="4">
          <cell r="B4">
            <v>3</v>
          </cell>
          <cell r="C4" t="str">
            <v>ARGES</v>
          </cell>
          <cell r="D4" t="str">
            <v>trimis</v>
          </cell>
        </row>
        <row r="5">
          <cell r="B5">
            <v>4</v>
          </cell>
          <cell r="C5" t="str">
            <v>BACAU</v>
          </cell>
          <cell r="D5" t="str">
            <v>trimis</v>
          </cell>
        </row>
        <row r="6">
          <cell r="B6">
            <v>5</v>
          </cell>
          <cell r="C6" t="str">
            <v>BIHOR</v>
          </cell>
        </row>
        <row r="7">
          <cell r="B7">
            <v>6</v>
          </cell>
          <cell r="C7" t="str">
            <v>BISTRITA</v>
          </cell>
          <cell r="D7" t="str">
            <v>trimis</v>
          </cell>
        </row>
        <row r="8">
          <cell r="B8">
            <v>7</v>
          </cell>
          <cell r="C8" t="str">
            <v>BOTOSANI</v>
          </cell>
          <cell r="D8" t="str">
            <v>trimis</v>
          </cell>
          <cell r="E8" t="str">
            <v>trimis</v>
          </cell>
        </row>
        <row r="9">
          <cell r="B9">
            <v>8</v>
          </cell>
          <cell r="C9" t="str">
            <v>BRASOV</v>
          </cell>
        </row>
        <row r="10">
          <cell r="B10">
            <v>9</v>
          </cell>
          <cell r="C10" t="str">
            <v>BRAILA</v>
          </cell>
          <cell r="D10" t="str">
            <v>trimis</v>
          </cell>
          <cell r="E10" t="str">
            <v>trimis</v>
          </cell>
        </row>
        <row r="11">
          <cell r="B11">
            <v>41</v>
          </cell>
          <cell r="C11" t="str">
            <v>BUCURESTI</v>
          </cell>
        </row>
        <row r="12">
          <cell r="B12">
            <v>10</v>
          </cell>
          <cell r="C12" t="str">
            <v>BUZAU</v>
          </cell>
          <cell r="D12" t="str">
            <v>trimis</v>
          </cell>
          <cell r="E12" t="str">
            <v>trimis</v>
          </cell>
        </row>
        <row r="13">
          <cell r="B13">
            <v>11</v>
          </cell>
          <cell r="C13" t="str">
            <v>CARAS-SEV.</v>
          </cell>
        </row>
        <row r="14">
          <cell r="B14">
            <v>12</v>
          </cell>
          <cell r="C14" t="str">
            <v>CALARASI</v>
          </cell>
          <cell r="D14" t="str">
            <v>trimis</v>
          </cell>
        </row>
        <row r="15">
          <cell r="B15">
            <v>13</v>
          </cell>
          <cell r="C15" t="str">
            <v>CLUJ</v>
          </cell>
        </row>
        <row r="16">
          <cell r="B16">
            <v>14</v>
          </cell>
          <cell r="C16" t="str">
            <v>CONSTANTA</v>
          </cell>
          <cell r="D16" t="str">
            <v>trimis</v>
          </cell>
        </row>
        <row r="17">
          <cell r="B17">
            <v>15</v>
          </cell>
          <cell r="C17" t="str">
            <v>COVASNA</v>
          </cell>
          <cell r="D17" t="str">
            <v>trimis</v>
          </cell>
          <cell r="E17" t="str">
            <v>trimis</v>
          </cell>
        </row>
        <row r="18">
          <cell r="B18">
            <v>16</v>
          </cell>
          <cell r="C18" t="str">
            <v>DAMBOVITA</v>
          </cell>
          <cell r="D18" t="str">
            <v>trimis</v>
          </cell>
        </row>
        <row r="19">
          <cell r="B19">
            <v>17</v>
          </cell>
          <cell r="C19" t="str">
            <v>DOLJ</v>
          </cell>
          <cell r="D19" t="str">
            <v>trimis</v>
          </cell>
        </row>
        <row r="20">
          <cell r="B20">
            <v>18</v>
          </cell>
          <cell r="C20" t="str">
            <v>GALATI</v>
          </cell>
          <cell r="D20" t="str">
            <v>trimis</v>
          </cell>
          <cell r="E20" t="str">
            <v>trimis</v>
          </cell>
        </row>
        <row r="21">
          <cell r="B21">
            <v>19</v>
          </cell>
          <cell r="C21" t="str">
            <v>GIURGIU</v>
          </cell>
          <cell r="D21" t="str">
            <v>trimis</v>
          </cell>
        </row>
        <row r="22">
          <cell r="B22">
            <v>20</v>
          </cell>
          <cell r="C22" t="str">
            <v>GORJ</v>
          </cell>
          <cell r="D22" t="str">
            <v>trimis</v>
          </cell>
        </row>
        <row r="23">
          <cell r="B23">
            <v>21</v>
          </cell>
          <cell r="C23" t="str">
            <v xml:space="preserve">HARGHITA </v>
          </cell>
          <cell r="D23" t="str">
            <v>trimis</v>
          </cell>
        </row>
        <row r="24">
          <cell r="B24">
            <v>22</v>
          </cell>
          <cell r="C24" t="str">
            <v>HUNEDOARA</v>
          </cell>
          <cell r="D24" t="str">
            <v>trimis</v>
          </cell>
        </row>
        <row r="25">
          <cell r="B25">
            <v>23</v>
          </cell>
          <cell r="C25" t="str">
            <v>IALOMITA</v>
          </cell>
          <cell r="D25" t="str">
            <v>trimis</v>
          </cell>
        </row>
        <row r="26">
          <cell r="B26">
            <v>24</v>
          </cell>
          <cell r="C26" t="str">
            <v>IASI</v>
          </cell>
          <cell r="D26" t="str">
            <v>trimis</v>
          </cell>
        </row>
        <row r="27">
          <cell r="B27">
            <v>42</v>
          </cell>
          <cell r="C27" t="str">
            <v>ILFOV</v>
          </cell>
        </row>
        <row r="28">
          <cell r="B28">
            <v>25</v>
          </cell>
          <cell r="C28" t="str">
            <v>MARAMURES</v>
          </cell>
          <cell r="D28" t="str">
            <v>trimis</v>
          </cell>
        </row>
        <row r="29">
          <cell r="B29">
            <v>26</v>
          </cell>
          <cell r="C29" t="str">
            <v>MEHEDINTI</v>
          </cell>
        </row>
        <row r="30">
          <cell r="B30">
            <v>27</v>
          </cell>
          <cell r="C30" t="str">
            <v>MURES</v>
          </cell>
          <cell r="D30" t="str">
            <v>trimis</v>
          </cell>
        </row>
        <row r="31">
          <cell r="B31">
            <v>28</v>
          </cell>
          <cell r="C31" t="str">
            <v>NEAMT</v>
          </cell>
          <cell r="D31" t="str">
            <v>trimis</v>
          </cell>
        </row>
        <row r="32">
          <cell r="B32">
            <v>29</v>
          </cell>
          <cell r="C32" t="str">
            <v>OLT</v>
          </cell>
          <cell r="D32" t="str">
            <v>trimis</v>
          </cell>
        </row>
        <row r="33">
          <cell r="B33">
            <v>30</v>
          </cell>
          <cell r="C33" t="str">
            <v>PRAHOVA</v>
          </cell>
          <cell r="D33" t="str">
            <v>trimis</v>
          </cell>
        </row>
        <row r="34">
          <cell r="B34">
            <v>31</v>
          </cell>
          <cell r="C34" t="str">
            <v>SATU-MARE</v>
          </cell>
          <cell r="D34" t="str">
            <v>trimis</v>
          </cell>
        </row>
        <row r="35">
          <cell r="B35">
            <v>32</v>
          </cell>
          <cell r="C35" t="str">
            <v>SALAJ</v>
          </cell>
          <cell r="D35" t="str">
            <v>trimis</v>
          </cell>
        </row>
        <row r="36">
          <cell r="B36">
            <v>33</v>
          </cell>
          <cell r="C36" t="str">
            <v>SIBIU</v>
          </cell>
          <cell r="D36" t="str">
            <v>trimis</v>
          </cell>
        </row>
        <row r="37">
          <cell r="B37">
            <v>34</v>
          </cell>
          <cell r="C37" t="str">
            <v>SUCEAVA</v>
          </cell>
          <cell r="D37" t="str">
            <v>trimis</v>
          </cell>
        </row>
        <row r="38">
          <cell r="B38">
            <v>35</v>
          </cell>
          <cell r="C38" t="str">
            <v>TELEORMAN</v>
          </cell>
        </row>
        <row r="39">
          <cell r="B39">
            <v>36</v>
          </cell>
          <cell r="C39" t="str">
            <v>TIMIS</v>
          </cell>
        </row>
        <row r="40">
          <cell r="B40">
            <v>37</v>
          </cell>
          <cell r="C40" t="str">
            <v>TULCEA</v>
          </cell>
          <cell r="D40" t="str">
            <v>trimis</v>
          </cell>
        </row>
        <row r="41">
          <cell r="B41">
            <v>38</v>
          </cell>
          <cell r="C41" t="str">
            <v>VASLUI</v>
          </cell>
        </row>
        <row r="42">
          <cell r="B42">
            <v>39</v>
          </cell>
          <cell r="C42" t="str">
            <v>VALCEA</v>
          </cell>
          <cell r="D42" t="str">
            <v>trimis</v>
          </cell>
        </row>
        <row r="43">
          <cell r="B43">
            <v>40</v>
          </cell>
          <cell r="C43" t="str">
            <v>VRANCEA</v>
          </cell>
          <cell r="D43" t="str">
            <v>trimis</v>
          </cell>
          <cell r="E43" t="str">
            <v>trimis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pivot intrate &gt; 50 de ani "/>
      <sheetName val="Tabel intrate MAS ACTIVE&gt;50 ani"/>
      <sheetName val="pivot intrate invat PRIMAR "/>
      <sheetName val="pivot intrate invat GIMNAZIAL"/>
      <sheetName val="pivot intrate invat PROFESIONAL"/>
      <sheetName val="TABEL indicatori din PIVOT cum"/>
      <sheetName val="TABEL indicatori valori pt Ruxi"/>
      <sheetName val="BAZA PRECEDENT "/>
      <sheetName val="BAZA luna "/>
      <sheetName val="BAZA CUM"/>
      <sheetName val="MEDIERE"/>
      <sheetName val="ABS CU si FARA SUBVENTIE "/>
      <sheetName val="mediere DET si NED"/>
      <sheetName val="PIVOT mediere"/>
      <sheetName val="PIVOT mediere abs"/>
      <sheetName val="PIVOT mediere  ph"/>
      <sheetName val="pivor mediere 3ani"/>
      <sheetName val="PIVOT mediere iuf"/>
      <sheetName val="PIVOT mediere 45ani"/>
      <sheetName val="PIVOT mediere  alte"/>
      <sheetName val="PIVOT prima mediere"/>
      <sheetName val="tabel mediere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0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6">
          <cell r="B6">
            <v>7480</v>
          </cell>
        </row>
        <row r="7">
          <cell r="B7">
            <v>6740</v>
          </cell>
        </row>
        <row r="8">
          <cell r="B8">
            <v>9299</v>
          </cell>
        </row>
        <row r="9">
          <cell r="B9">
            <v>11008</v>
          </cell>
        </row>
        <row r="10">
          <cell r="B10">
            <v>8511</v>
          </cell>
        </row>
        <row r="11">
          <cell r="B11">
            <v>6196</v>
          </cell>
        </row>
        <row r="12">
          <cell r="B12">
            <v>6503</v>
          </cell>
        </row>
        <row r="13">
          <cell r="B13">
            <v>7332</v>
          </cell>
        </row>
        <row r="14">
          <cell r="B14">
            <v>6476</v>
          </cell>
        </row>
        <row r="15">
          <cell r="B15">
            <v>26206</v>
          </cell>
        </row>
        <row r="16">
          <cell r="B16">
            <v>9128</v>
          </cell>
        </row>
        <row r="17">
          <cell r="B17">
            <v>3284</v>
          </cell>
        </row>
        <row r="18">
          <cell r="B18">
            <v>4686</v>
          </cell>
        </row>
        <row r="19">
          <cell r="B19">
            <v>13037</v>
          </cell>
        </row>
        <row r="20">
          <cell r="B20">
            <v>8583</v>
          </cell>
        </row>
        <row r="21">
          <cell r="B21">
            <v>3216</v>
          </cell>
        </row>
        <row r="22">
          <cell r="B22">
            <v>7593</v>
          </cell>
        </row>
        <row r="23">
          <cell r="B23">
            <v>10734</v>
          </cell>
        </row>
        <row r="24">
          <cell r="B24">
            <v>7177</v>
          </cell>
        </row>
        <row r="25">
          <cell r="B25">
            <v>4889</v>
          </cell>
        </row>
        <row r="26">
          <cell r="B26">
            <v>8977</v>
          </cell>
        </row>
        <row r="27">
          <cell r="B27">
            <v>5688</v>
          </cell>
        </row>
        <row r="28">
          <cell r="B28">
            <v>19881</v>
          </cell>
        </row>
        <row r="29">
          <cell r="B29">
            <v>3938</v>
          </cell>
        </row>
        <row r="30">
          <cell r="B30">
            <v>11106</v>
          </cell>
        </row>
        <row r="31">
          <cell r="B31">
            <v>2014</v>
          </cell>
        </row>
        <row r="32">
          <cell r="B32">
            <v>5695</v>
          </cell>
        </row>
        <row r="33">
          <cell r="B33">
            <v>4896</v>
          </cell>
        </row>
        <row r="34">
          <cell r="B34">
            <v>15992</v>
          </cell>
        </row>
        <row r="35">
          <cell r="B35">
            <v>16664</v>
          </cell>
        </row>
        <row r="36">
          <cell r="B36">
            <v>11308</v>
          </cell>
        </row>
        <row r="37">
          <cell r="B37">
            <v>17315</v>
          </cell>
        </row>
        <row r="38">
          <cell r="B38">
            <v>4608</v>
          </cell>
        </row>
        <row r="39">
          <cell r="B39">
            <v>6604</v>
          </cell>
        </row>
        <row r="40">
          <cell r="B40">
            <v>9335</v>
          </cell>
        </row>
        <row r="41">
          <cell r="B41">
            <v>13053</v>
          </cell>
        </row>
        <row r="42">
          <cell r="B42">
            <v>8534</v>
          </cell>
        </row>
        <row r="43">
          <cell r="B43">
            <v>20608</v>
          </cell>
        </row>
        <row r="44">
          <cell r="B44">
            <v>4989</v>
          </cell>
        </row>
        <row r="45">
          <cell r="B45">
            <v>9013</v>
          </cell>
        </row>
        <row r="46">
          <cell r="B46">
            <v>6605</v>
          </cell>
        </row>
        <row r="47">
          <cell r="B47">
            <v>2871</v>
          </cell>
        </row>
      </sheetData>
      <sheetData sheetId="27"/>
      <sheetData sheetId="28"/>
      <sheetData sheetId="29">
        <row r="6">
          <cell r="B6">
            <v>3958</v>
          </cell>
          <cell r="C6">
            <v>3522</v>
          </cell>
          <cell r="D6">
            <v>818</v>
          </cell>
          <cell r="E6">
            <v>1595</v>
          </cell>
          <cell r="F6">
            <v>2366</v>
          </cell>
          <cell r="G6">
            <v>2701</v>
          </cell>
          <cell r="H6">
            <v>1601</v>
          </cell>
          <cell r="I6">
            <v>2917</v>
          </cell>
          <cell r="J6">
            <v>4563</v>
          </cell>
          <cell r="K6">
            <v>127</v>
          </cell>
          <cell r="L6">
            <v>57</v>
          </cell>
          <cell r="M6">
            <v>549</v>
          </cell>
          <cell r="N6">
            <v>223</v>
          </cell>
          <cell r="O6">
            <v>20</v>
          </cell>
          <cell r="P6">
            <v>2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6821</v>
          </cell>
          <cell r="Y6">
            <v>523</v>
          </cell>
          <cell r="Z6">
            <v>1864</v>
          </cell>
          <cell r="AA6">
            <v>2306</v>
          </cell>
          <cell r="AB6">
            <v>1945</v>
          </cell>
          <cell r="AC6">
            <v>131</v>
          </cell>
          <cell r="AD6">
            <v>711</v>
          </cell>
          <cell r="AE6">
            <v>1020</v>
          </cell>
          <cell r="AF6">
            <v>6460</v>
          </cell>
          <cell r="AG6">
            <v>0</v>
          </cell>
        </row>
        <row r="7">
          <cell r="B7">
            <v>3756</v>
          </cell>
          <cell r="C7">
            <v>2984</v>
          </cell>
          <cell r="D7">
            <v>1353</v>
          </cell>
          <cell r="E7">
            <v>1585</v>
          </cell>
          <cell r="F7">
            <v>1841</v>
          </cell>
          <cell r="G7">
            <v>1961</v>
          </cell>
          <cell r="H7">
            <v>1214</v>
          </cell>
          <cell r="I7">
            <v>3053</v>
          </cell>
          <cell r="J7">
            <v>3687</v>
          </cell>
          <cell r="K7">
            <v>124</v>
          </cell>
          <cell r="L7">
            <v>64</v>
          </cell>
          <cell r="M7">
            <v>506</v>
          </cell>
          <cell r="N7">
            <v>235</v>
          </cell>
          <cell r="O7">
            <v>16</v>
          </cell>
          <cell r="P7">
            <v>201</v>
          </cell>
          <cell r="Q7">
            <v>0</v>
          </cell>
          <cell r="R7">
            <v>2</v>
          </cell>
          <cell r="S7">
            <v>0</v>
          </cell>
          <cell r="T7">
            <v>1</v>
          </cell>
          <cell r="U7">
            <v>0</v>
          </cell>
          <cell r="V7">
            <v>0</v>
          </cell>
          <cell r="W7">
            <v>0</v>
          </cell>
          <cell r="X7">
            <v>5890</v>
          </cell>
          <cell r="Y7">
            <v>429</v>
          </cell>
          <cell r="Z7">
            <v>1991</v>
          </cell>
          <cell r="AA7">
            <v>1457</v>
          </cell>
          <cell r="AB7">
            <v>1838</v>
          </cell>
          <cell r="AC7">
            <v>158</v>
          </cell>
          <cell r="AD7">
            <v>867</v>
          </cell>
          <cell r="AE7">
            <v>2866</v>
          </cell>
          <cell r="AF7">
            <v>3874</v>
          </cell>
          <cell r="AG7">
            <v>0</v>
          </cell>
        </row>
        <row r="8">
          <cell r="B8">
            <v>4727</v>
          </cell>
          <cell r="C8">
            <v>4572</v>
          </cell>
          <cell r="D8">
            <v>1232</v>
          </cell>
          <cell r="E8">
            <v>2490</v>
          </cell>
          <cell r="F8">
            <v>3012</v>
          </cell>
          <cell r="G8">
            <v>2565</v>
          </cell>
          <cell r="H8">
            <v>1309</v>
          </cell>
          <cell r="I8">
            <v>4192</v>
          </cell>
          <cell r="J8">
            <v>5107</v>
          </cell>
          <cell r="K8">
            <v>136</v>
          </cell>
          <cell r="L8">
            <v>64</v>
          </cell>
          <cell r="M8">
            <v>611</v>
          </cell>
          <cell r="N8">
            <v>261</v>
          </cell>
          <cell r="O8">
            <v>18</v>
          </cell>
          <cell r="P8">
            <v>56</v>
          </cell>
          <cell r="Q8">
            <v>0</v>
          </cell>
          <cell r="R8">
            <v>0</v>
          </cell>
          <cell r="S8">
            <v>0</v>
          </cell>
          <cell r="T8">
            <v>2</v>
          </cell>
          <cell r="U8">
            <v>0</v>
          </cell>
          <cell r="V8">
            <v>0</v>
          </cell>
          <cell r="W8">
            <v>0</v>
          </cell>
          <cell r="X8">
            <v>8476</v>
          </cell>
          <cell r="Y8">
            <v>603</v>
          </cell>
          <cell r="Z8">
            <v>1490</v>
          </cell>
          <cell r="AA8">
            <v>3293</v>
          </cell>
          <cell r="AB8">
            <v>2749</v>
          </cell>
          <cell r="AC8">
            <v>292</v>
          </cell>
          <cell r="AD8">
            <v>872</v>
          </cell>
          <cell r="AE8">
            <v>2795</v>
          </cell>
          <cell r="AF8">
            <v>6498</v>
          </cell>
          <cell r="AG8">
            <v>6</v>
          </cell>
        </row>
        <row r="9">
          <cell r="B9">
            <v>6417</v>
          </cell>
          <cell r="C9">
            <v>4591</v>
          </cell>
          <cell r="D9">
            <v>1928</v>
          </cell>
          <cell r="E9">
            <v>2735</v>
          </cell>
          <cell r="F9">
            <v>3223</v>
          </cell>
          <cell r="G9">
            <v>3122</v>
          </cell>
          <cell r="H9">
            <v>1344</v>
          </cell>
          <cell r="I9">
            <v>4246</v>
          </cell>
          <cell r="J9">
            <v>6762</v>
          </cell>
          <cell r="K9">
            <v>113</v>
          </cell>
          <cell r="L9">
            <v>38</v>
          </cell>
          <cell r="M9">
            <v>115</v>
          </cell>
          <cell r="N9">
            <v>48</v>
          </cell>
          <cell r="O9">
            <v>5</v>
          </cell>
          <cell r="P9">
            <v>63</v>
          </cell>
          <cell r="Q9">
            <v>0</v>
          </cell>
          <cell r="R9">
            <v>5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10708</v>
          </cell>
          <cell r="Y9">
            <v>1198</v>
          </cell>
          <cell r="Z9">
            <v>1895</v>
          </cell>
          <cell r="AA9">
            <v>4100</v>
          </cell>
          <cell r="AB9">
            <v>2773</v>
          </cell>
          <cell r="AC9">
            <v>152</v>
          </cell>
          <cell r="AD9">
            <v>890</v>
          </cell>
          <cell r="AE9">
            <v>5611</v>
          </cell>
          <cell r="AF9">
            <v>5397</v>
          </cell>
          <cell r="AG9">
            <v>0</v>
          </cell>
        </row>
        <row r="10">
          <cell r="B10">
            <v>4161</v>
          </cell>
          <cell r="C10">
            <v>4350</v>
          </cell>
          <cell r="D10">
            <v>1789</v>
          </cell>
          <cell r="E10">
            <v>2398</v>
          </cell>
          <cell r="F10">
            <v>2565</v>
          </cell>
          <cell r="G10">
            <v>1759</v>
          </cell>
          <cell r="H10">
            <v>815</v>
          </cell>
          <cell r="I10">
            <v>3848</v>
          </cell>
          <cell r="J10">
            <v>4663</v>
          </cell>
          <cell r="K10">
            <v>196</v>
          </cell>
          <cell r="L10">
            <v>119</v>
          </cell>
          <cell r="M10">
            <v>609</v>
          </cell>
          <cell r="N10">
            <v>276</v>
          </cell>
          <cell r="O10">
            <v>47</v>
          </cell>
          <cell r="P10">
            <v>309</v>
          </cell>
          <cell r="Q10">
            <v>0</v>
          </cell>
          <cell r="R10">
            <v>1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1</v>
          </cell>
          <cell r="X10">
            <v>7353</v>
          </cell>
          <cell r="Y10">
            <v>799</v>
          </cell>
          <cell r="Z10">
            <v>1793</v>
          </cell>
          <cell r="AA10">
            <v>2250</v>
          </cell>
          <cell r="AB10">
            <v>2339</v>
          </cell>
          <cell r="AC10">
            <v>155</v>
          </cell>
          <cell r="AD10">
            <v>1175</v>
          </cell>
          <cell r="AE10">
            <v>3053</v>
          </cell>
          <cell r="AF10">
            <v>5458</v>
          </cell>
          <cell r="AG10">
            <v>0</v>
          </cell>
        </row>
        <row r="11">
          <cell r="B11">
            <v>2807</v>
          </cell>
          <cell r="C11">
            <v>3389</v>
          </cell>
          <cell r="D11">
            <v>1046</v>
          </cell>
          <cell r="E11">
            <v>1365</v>
          </cell>
          <cell r="F11">
            <v>1645</v>
          </cell>
          <cell r="G11">
            <v>2140</v>
          </cell>
          <cell r="H11">
            <v>1254</v>
          </cell>
          <cell r="I11">
            <v>2521</v>
          </cell>
          <cell r="J11">
            <v>3675</v>
          </cell>
          <cell r="K11">
            <v>212</v>
          </cell>
          <cell r="L11">
            <v>91</v>
          </cell>
          <cell r="M11">
            <v>455</v>
          </cell>
          <cell r="N11">
            <v>219</v>
          </cell>
          <cell r="O11">
            <v>5</v>
          </cell>
          <cell r="P11">
            <v>57</v>
          </cell>
          <cell r="Q11">
            <v>0</v>
          </cell>
          <cell r="R11">
            <v>0</v>
          </cell>
          <cell r="S11">
            <v>0</v>
          </cell>
          <cell r="T11">
            <v>2</v>
          </cell>
          <cell r="U11">
            <v>0</v>
          </cell>
          <cell r="V11">
            <v>0</v>
          </cell>
          <cell r="W11">
            <v>0</v>
          </cell>
          <cell r="X11">
            <v>5553</v>
          </cell>
          <cell r="Y11">
            <v>2405</v>
          </cell>
          <cell r="Z11">
            <v>1093</v>
          </cell>
          <cell r="AA11">
            <v>1183</v>
          </cell>
          <cell r="AB11">
            <v>1015</v>
          </cell>
          <cell r="AC11">
            <v>93</v>
          </cell>
          <cell r="AD11">
            <v>407</v>
          </cell>
          <cell r="AE11">
            <v>2820</v>
          </cell>
          <cell r="AF11">
            <v>3376</v>
          </cell>
          <cell r="AG11">
            <v>0</v>
          </cell>
        </row>
        <row r="12">
          <cell r="B12">
            <v>3937</v>
          </cell>
          <cell r="C12">
            <v>2566</v>
          </cell>
          <cell r="D12">
            <v>977</v>
          </cell>
          <cell r="E12">
            <v>1604</v>
          </cell>
          <cell r="F12">
            <v>1936</v>
          </cell>
          <cell r="G12">
            <v>1986</v>
          </cell>
          <cell r="H12">
            <v>1259</v>
          </cell>
          <cell r="I12">
            <v>1901</v>
          </cell>
          <cell r="J12">
            <v>4602</v>
          </cell>
          <cell r="K12">
            <v>46</v>
          </cell>
          <cell r="L12">
            <v>17</v>
          </cell>
          <cell r="M12">
            <v>65</v>
          </cell>
          <cell r="N12">
            <v>19</v>
          </cell>
          <cell r="O12">
            <v>11</v>
          </cell>
          <cell r="P12">
            <v>13</v>
          </cell>
          <cell r="Q12">
            <v>0</v>
          </cell>
          <cell r="R12">
            <v>1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6368</v>
          </cell>
          <cell r="Y12">
            <v>511</v>
          </cell>
          <cell r="Z12">
            <v>1656</v>
          </cell>
          <cell r="AA12">
            <v>2100</v>
          </cell>
          <cell r="AB12">
            <v>1587</v>
          </cell>
          <cell r="AC12">
            <v>96</v>
          </cell>
          <cell r="AD12">
            <v>553</v>
          </cell>
          <cell r="AE12">
            <v>4182</v>
          </cell>
          <cell r="AF12">
            <v>2274</v>
          </cell>
          <cell r="AG12">
            <v>47</v>
          </cell>
        </row>
        <row r="13">
          <cell r="B13">
            <v>5517</v>
          </cell>
          <cell r="C13">
            <v>1815</v>
          </cell>
          <cell r="D13">
            <v>1094</v>
          </cell>
          <cell r="E13">
            <v>1824</v>
          </cell>
          <cell r="F13">
            <v>2276</v>
          </cell>
          <cell r="G13">
            <v>2138</v>
          </cell>
          <cell r="H13">
            <v>1289</v>
          </cell>
          <cell r="I13">
            <v>2429</v>
          </cell>
          <cell r="J13">
            <v>4903</v>
          </cell>
          <cell r="K13">
            <v>83</v>
          </cell>
          <cell r="L13">
            <v>32</v>
          </cell>
          <cell r="M13">
            <v>216</v>
          </cell>
          <cell r="N13">
            <v>68</v>
          </cell>
          <cell r="O13">
            <v>5</v>
          </cell>
          <cell r="P13">
            <v>114</v>
          </cell>
          <cell r="Q13">
            <v>1</v>
          </cell>
          <cell r="R13">
            <v>1</v>
          </cell>
          <cell r="S13">
            <v>0</v>
          </cell>
          <cell r="T13">
            <v>1</v>
          </cell>
          <cell r="U13">
            <v>0</v>
          </cell>
          <cell r="V13">
            <v>0</v>
          </cell>
          <cell r="W13">
            <v>0</v>
          </cell>
          <cell r="X13">
            <v>6969</v>
          </cell>
          <cell r="Y13">
            <v>935</v>
          </cell>
          <cell r="Z13">
            <v>2442</v>
          </cell>
          <cell r="AA13">
            <v>1921</v>
          </cell>
          <cell r="AB13">
            <v>1302</v>
          </cell>
          <cell r="AC13">
            <v>165</v>
          </cell>
          <cell r="AD13">
            <v>567</v>
          </cell>
          <cell r="AE13">
            <v>4422</v>
          </cell>
          <cell r="AF13">
            <v>2412</v>
          </cell>
          <cell r="AG13">
            <v>498</v>
          </cell>
        </row>
        <row r="14">
          <cell r="B14">
            <v>5224</v>
          </cell>
          <cell r="C14">
            <v>1252</v>
          </cell>
          <cell r="D14">
            <v>844</v>
          </cell>
          <cell r="E14">
            <v>1423</v>
          </cell>
          <cell r="F14">
            <v>1706</v>
          </cell>
          <cell r="G14">
            <v>2503</v>
          </cell>
          <cell r="H14">
            <v>1594</v>
          </cell>
          <cell r="I14">
            <v>2858</v>
          </cell>
          <cell r="J14">
            <v>3618</v>
          </cell>
          <cell r="K14">
            <v>77</v>
          </cell>
          <cell r="L14">
            <v>42</v>
          </cell>
          <cell r="M14">
            <v>597</v>
          </cell>
          <cell r="N14">
            <v>304</v>
          </cell>
          <cell r="O14">
            <v>25</v>
          </cell>
          <cell r="P14">
            <v>108</v>
          </cell>
          <cell r="Q14">
            <v>0</v>
          </cell>
          <cell r="R14">
            <v>4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5665</v>
          </cell>
          <cell r="Y14">
            <v>554</v>
          </cell>
          <cell r="Z14">
            <v>1253</v>
          </cell>
          <cell r="AA14">
            <v>1692</v>
          </cell>
          <cell r="AB14">
            <v>1759</v>
          </cell>
          <cell r="AC14">
            <v>220</v>
          </cell>
          <cell r="AD14">
            <v>998</v>
          </cell>
          <cell r="AE14">
            <v>1386</v>
          </cell>
          <cell r="AF14">
            <v>5089</v>
          </cell>
          <cell r="AG14">
            <v>1</v>
          </cell>
        </row>
        <row r="15">
          <cell r="B15">
            <v>26206</v>
          </cell>
          <cell r="C15">
            <v>0</v>
          </cell>
          <cell r="D15">
            <v>3979</v>
          </cell>
          <cell r="E15">
            <v>7088</v>
          </cell>
          <cell r="F15">
            <v>7387</v>
          </cell>
          <cell r="G15">
            <v>7752</v>
          </cell>
          <cell r="H15">
            <v>4701</v>
          </cell>
          <cell r="I15">
            <v>13268</v>
          </cell>
          <cell r="J15">
            <v>12938</v>
          </cell>
          <cell r="K15">
            <v>615</v>
          </cell>
          <cell r="L15">
            <v>304</v>
          </cell>
          <cell r="M15">
            <v>1402</v>
          </cell>
          <cell r="N15">
            <v>726</v>
          </cell>
          <cell r="O15">
            <v>33</v>
          </cell>
          <cell r="P15">
            <v>307</v>
          </cell>
          <cell r="Q15">
            <v>1</v>
          </cell>
          <cell r="R15">
            <v>8</v>
          </cell>
          <cell r="S15">
            <v>0</v>
          </cell>
          <cell r="T15">
            <v>2</v>
          </cell>
          <cell r="U15">
            <v>0</v>
          </cell>
          <cell r="V15">
            <v>0</v>
          </cell>
          <cell r="W15">
            <v>0</v>
          </cell>
          <cell r="X15">
            <v>23838</v>
          </cell>
          <cell r="Y15">
            <v>1583</v>
          </cell>
          <cell r="Z15">
            <v>3779</v>
          </cell>
          <cell r="AA15">
            <v>6188</v>
          </cell>
          <cell r="AB15">
            <v>7581</v>
          </cell>
          <cell r="AC15">
            <v>1431</v>
          </cell>
          <cell r="AD15">
            <v>5644</v>
          </cell>
          <cell r="AE15">
            <v>18841</v>
          </cell>
          <cell r="AF15">
            <v>7365</v>
          </cell>
          <cell r="AG15">
            <v>0</v>
          </cell>
        </row>
        <row r="16">
          <cell r="B16">
            <v>3047</v>
          </cell>
          <cell r="C16">
            <v>6081</v>
          </cell>
          <cell r="D16">
            <v>1569</v>
          </cell>
          <cell r="E16">
            <v>2388</v>
          </cell>
          <cell r="F16">
            <v>2833</v>
          </cell>
          <cell r="G16">
            <v>2338</v>
          </cell>
          <cell r="H16">
            <v>1107</v>
          </cell>
          <cell r="I16">
            <v>3402</v>
          </cell>
          <cell r="J16">
            <v>5726</v>
          </cell>
          <cell r="K16">
            <v>180</v>
          </cell>
          <cell r="L16">
            <v>47</v>
          </cell>
          <cell r="M16">
            <v>990</v>
          </cell>
          <cell r="N16">
            <v>238</v>
          </cell>
          <cell r="O16">
            <v>18</v>
          </cell>
          <cell r="P16">
            <v>157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7793</v>
          </cell>
          <cell r="Y16">
            <v>1843</v>
          </cell>
          <cell r="Z16">
            <v>2202</v>
          </cell>
          <cell r="AA16">
            <v>2457</v>
          </cell>
          <cell r="AB16">
            <v>1711</v>
          </cell>
          <cell r="AC16">
            <v>275</v>
          </cell>
          <cell r="AD16">
            <v>640</v>
          </cell>
          <cell r="AE16">
            <v>5516</v>
          </cell>
          <cell r="AF16">
            <v>3612</v>
          </cell>
          <cell r="AG16">
            <v>0</v>
          </cell>
        </row>
        <row r="17">
          <cell r="B17">
            <v>1557</v>
          </cell>
          <cell r="C17">
            <v>1727</v>
          </cell>
          <cell r="D17">
            <v>423</v>
          </cell>
          <cell r="E17">
            <v>688</v>
          </cell>
          <cell r="F17">
            <v>1103</v>
          </cell>
          <cell r="G17">
            <v>1070</v>
          </cell>
          <cell r="H17">
            <v>675</v>
          </cell>
          <cell r="I17">
            <v>1022</v>
          </cell>
          <cell r="J17">
            <v>2262</v>
          </cell>
          <cell r="K17">
            <v>36</v>
          </cell>
          <cell r="L17">
            <v>18</v>
          </cell>
          <cell r="M17">
            <v>115</v>
          </cell>
          <cell r="N17">
            <v>35</v>
          </cell>
          <cell r="O17">
            <v>1</v>
          </cell>
          <cell r="P17">
            <v>85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3066</v>
          </cell>
          <cell r="Y17">
            <v>234</v>
          </cell>
          <cell r="Z17">
            <v>933</v>
          </cell>
          <cell r="AA17">
            <v>1080</v>
          </cell>
          <cell r="AB17">
            <v>820</v>
          </cell>
          <cell r="AC17">
            <v>51</v>
          </cell>
          <cell r="AD17">
            <v>166</v>
          </cell>
          <cell r="AE17">
            <v>1113</v>
          </cell>
          <cell r="AF17">
            <v>2171</v>
          </cell>
          <cell r="AG17">
            <v>0</v>
          </cell>
        </row>
        <row r="18">
          <cell r="B18">
            <v>2882</v>
          </cell>
          <cell r="C18">
            <v>1804</v>
          </cell>
          <cell r="D18">
            <v>730</v>
          </cell>
          <cell r="E18">
            <v>1306</v>
          </cell>
          <cell r="F18">
            <v>1517</v>
          </cell>
          <cell r="G18">
            <v>1133</v>
          </cell>
          <cell r="H18">
            <v>523</v>
          </cell>
          <cell r="I18">
            <v>1734</v>
          </cell>
          <cell r="J18">
            <v>2952</v>
          </cell>
          <cell r="K18">
            <v>75</v>
          </cell>
          <cell r="L18">
            <v>35</v>
          </cell>
          <cell r="M18">
            <v>537</v>
          </cell>
          <cell r="N18">
            <v>258</v>
          </cell>
          <cell r="O18">
            <v>3</v>
          </cell>
          <cell r="P18">
            <v>34</v>
          </cell>
          <cell r="Q18">
            <v>0</v>
          </cell>
          <cell r="R18">
            <v>1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4036</v>
          </cell>
          <cell r="Y18">
            <v>387</v>
          </cell>
          <cell r="Z18">
            <v>966</v>
          </cell>
          <cell r="AA18">
            <v>1155</v>
          </cell>
          <cell r="AB18">
            <v>1689</v>
          </cell>
          <cell r="AC18">
            <v>73</v>
          </cell>
          <cell r="AD18">
            <v>416</v>
          </cell>
          <cell r="AE18">
            <v>2480</v>
          </cell>
          <cell r="AF18">
            <v>2078</v>
          </cell>
          <cell r="AG18">
            <v>128</v>
          </cell>
        </row>
        <row r="19">
          <cell r="B19">
            <v>8599</v>
          </cell>
          <cell r="C19">
            <v>4438</v>
          </cell>
          <cell r="D19">
            <v>2547</v>
          </cell>
          <cell r="E19">
            <v>3393</v>
          </cell>
          <cell r="F19">
            <v>3826</v>
          </cell>
          <cell r="G19">
            <v>3271</v>
          </cell>
          <cell r="H19">
            <v>1391</v>
          </cell>
          <cell r="I19">
            <v>5699</v>
          </cell>
          <cell r="J19">
            <v>7338</v>
          </cell>
          <cell r="K19">
            <v>357</v>
          </cell>
          <cell r="L19">
            <v>90</v>
          </cell>
          <cell r="M19">
            <v>478</v>
          </cell>
          <cell r="N19">
            <v>213</v>
          </cell>
          <cell r="O19">
            <v>2</v>
          </cell>
          <cell r="P19">
            <v>513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11698</v>
          </cell>
          <cell r="Y19">
            <v>1587</v>
          </cell>
          <cell r="Z19">
            <v>2963</v>
          </cell>
          <cell r="AA19">
            <v>3552</v>
          </cell>
          <cell r="AB19">
            <v>3287</v>
          </cell>
          <cell r="AC19">
            <v>514</v>
          </cell>
          <cell r="AD19">
            <v>1134</v>
          </cell>
          <cell r="AE19">
            <v>6045</v>
          </cell>
          <cell r="AF19">
            <v>6991</v>
          </cell>
          <cell r="AG19">
            <v>1</v>
          </cell>
        </row>
        <row r="20">
          <cell r="B20">
            <v>5885</v>
          </cell>
          <cell r="C20">
            <v>2698</v>
          </cell>
          <cell r="D20">
            <v>631</v>
          </cell>
          <cell r="E20">
            <v>1764</v>
          </cell>
          <cell r="F20">
            <v>2567</v>
          </cell>
          <cell r="G20">
            <v>3621</v>
          </cell>
          <cell r="H20">
            <v>2225</v>
          </cell>
          <cell r="I20">
            <v>5156</v>
          </cell>
          <cell r="J20">
            <v>3427</v>
          </cell>
          <cell r="K20">
            <v>91</v>
          </cell>
          <cell r="L20">
            <v>54</v>
          </cell>
          <cell r="M20">
            <v>374</v>
          </cell>
          <cell r="N20">
            <v>216</v>
          </cell>
          <cell r="O20">
            <v>11</v>
          </cell>
          <cell r="P20">
            <v>147</v>
          </cell>
          <cell r="Q20">
            <v>1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7959</v>
          </cell>
          <cell r="Y20">
            <v>1051</v>
          </cell>
          <cell r="Z20">
            <v>2371</v>
          </cell>
          <cell r="AA20">
            <v>2024</v>
          </cell>
          <cell r="AB20">
            <v>2168</v>
          </cell>
          <cell r="AC20">
            <v>179</v>
          </cell>
          <cell r="AD20">
            <v>790</v>
          </cell>
          <cell r="AE20">
            <v>684</v>
          </cell>
          <cell r="AF20">
            <v>7864</v>
          </cell>
          <cell r="AG20">
            <v>35</v>
          </cell>
        </row>
        <row r="21">
          <cell r="B21">
            <v>1903</v>
          </cell>
          <cell r="C21">
            <v>1313</v>
          </cell>
          <cell r="D21">
            <v>601</v>
          </cell>
          <cell r="E21">
            <v>779</v>
          </cell>
          <cell r="F21">
            <v>895</v>
          </cell>
          <cell r="G21">
            <v>941</v>
          </cell>
          <cell r="H21">
            <v>578</v>
          </cell>
          <cell r="I21">
            <v>1539</v>
          </cell>
          <cell r="J21">
            <v>1677</v>
          </cell>
          <cell r="K21">
            <v>115</v>
          </cell>
          <cell r="L21">
            <v>58</v>
          </cell>
          <cell r="M21">
            <v>307</v>
          </cell>
          <cell r="N21">
            <v>153</v>
          </cell>
          <cell r="O21">
            <v>4</v>
          </cell>
          <cell r="P21">
            <v>46</v>
          </cell>
          <cell r="Q21">
            <v>0</v>
          </cell>
          <cell r="R21">
            <v>1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2744</v>
          </cell>
          <cell r="Y21">
            <v>182</v>
          </cell>
          <cell r="Z21">
            <v>868</v>
          </cell>
          <cell r="AA21">
            <v>836</v>
          </cell>
          <cell r="AB21">
            <v>950</v>
          </cell>
          <cell r="AC21">
            <v>139</v>
          </cell>
          <cell r="AD21">
            <v>241</v>
          </cell>
          <cell r="AE21">
            <v>1015</v>
          </cell>
          <cell r="AF21">
            <v>2174</v>
          </cell>
          <cell r="AG21">
            <v>27</v>
          </cell>
        </row>
        <row r="22">
          <cell r="B22">
            <v>3207</v>
          </cell>
          <cell r="C22">
            <v>4386</v>
          </cell>
          <cell r="D22">
            <v>1638</v>
          </cell>
          <cell r="E22">
            <v>2009</v>
          </cell>
          <cell r="F22">
            <v>2355</v>
          </cell>
          <cell r="G22">
            <v>1591</v>
          </cell>
          <cell r="H22">
            <v>792</v>
          </cell>
          <cell r="I22">
            <v>3213</v>
          </cell>
          <cell r="J22">
            <v>4380</v>
          </cell>
          <cell r="K22">
            <v>110</v>
          </cell>
          <cell r="L22">
            <v>48</v>
          </cell>
          <cell r="M22">
            <v>351</v>
          </cell>
          <cell r="N22">
            <v>120</v>
          </cell>
          <cell r="O22">
            <v>35</v>
          </cell>
          <cell r="P22">
            <v>371</v>
          </cell>
          <cell r="Q22">
            <v>0</v>
          </cell>
          <cell r="R22">
            <v>0</v>
          </cell>
          <cell r="S22">
            <v>1</v>
          </cell>
          <cell r="T22">
            <v>1</v>
          </cell>
          <cell r="U22">
            <v>0</v>
          </cell>
          <cell r="V22">
            <v>0</v>
          </cell>
          <cell r="W22">
            <v>1</v>
          </cell>
          <cell r="X22">
            <v>6723</v>
          </cell>
          <cell r="Y22">
            <v>2699</v>
          </cell>
          <cell r="Z22">
            <v>1072</v>
          </cell>
          <cell r="AA22">
            <v>1365</v>
          </cell>
          <cell r="AB22">
            <v>1627</v>
          </cell>
          <cell r="AC22">
            <v>138</v>
          </cell>
          <cell r="AD22">
            <v>692</v>
          </cell>
          <cell r="AE22">
            <v>4139</v>
          </cell>
          <cell r="AF22">
            <v>3454</v>
          </cell>
          <cell r="AG22">
            <v>0</v>
          </cell>
        </row>
        <row r="23">
          <cell r="B23">
            <v>7085</v>
          </cell>
          <cell r="C23">
            <v>3649</v>
          </cell>
          <cell r="D23">
            <v>1973</v>
          </cell>
          <cell r="E23">
            <v>3131</v>
          </cell>
          <cell r="F23">
            <v>3388</v>
          </cell>
          <cell r="G23">
            <v>2242</v>
          </cell>
          <cell r="H23">
            <v>1246</v>
          </cell>
          <cell r="I23">
            <v>4325</v>
          </cell>
          <cell r="J23">
            <v>6409</v>
          </cell>
          <cell r="K23">
            <v>247</v>
          </cell>
          <cell r="L23">
            <v>90</v>
          </cell>
          <cell r="M23">
            <v>686</v>
          </cell>
          <cell r="N23">
            <v>264</v>
          </cell>
          <cell r="O23">
            <v>36</v>
          </cell>
          <cell r="P23">
            <v>38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9961</v>
          </cell>
          <cell r="Y23">
            <v>2158</v>
          </cell>
          <cell r="Z23">
            <v>1428</v>
          </cell>
          <cell r="AA23">
            <v>2670</v>
          </cell>
          <cell r="AB23">
            <v>2934</v>
          </cell>
          <cell r="AC23">
            <v>201</v>
          </cell>
          <cell r="AD23">
            <v>1343</v>
          </cell>
          <cell r="AE23">
            <v>6505</v>
          </cell>
          <cell r="AF23">
            <v>4229</v>
          </cell>
          <cell r="AG23">
            <v>0</v>
          </cell>
        </row>
        <row r="24">
          <cell r="B24">
            <v>4995</v>
          </cell>
          <cell r="C24">
            <v>2182</v>
          </cell>
          <cell r="D24">
            <v>846</v>
          </cell>
          <cell r="E24">
            <v>1778</v>
          </cell>
          <cell r="F24">
            <v>2291</v>
          </cell>
          <cell r="G24">
            <v>2262</v>
          </cell>
          <cell r="H24">
            <v>1404</v>
          </cell>
          <cell r="I24">
            <v>2334</v>
          </cell>
          <cell r="J24">
            <v>4843</v>
          </cell>
          <cell r="K24">
            <v>84</v>
          </cell>
          <cell r="L24">
            <v>32</v>
          </cell>
          <cell r="M24">
            <v>332</v>
          </cell>
          <cell r="N24">
            <v>126</v>
          </cell>
          <cell r="O24">
            <v>15</v>
          </cell>
          <cell r="P24">
            <v>50</v>
          </cell>
          <cell r="Q24">
            <v>1</v>
          </cell>
          <cell r="R24">
            <v>2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6693</v>
          </cell>
          <cell r="Y24">
            <v>625</v>
          </cell>
          <cell r="Z24">
            <v>2302</v>
          </cell>
          <cell r="AA24">
            <v>2270</v>
          </cell>
          <cell r="AB24">
            <v>1130</v>
          </cell>
          <cell r="AC24">
            <v>123</v>
          </cell>
          <cell r="AD24">
            <v>727</v>
          </cell>
          <cell r="AE24">
            <v>2151</v>
          </cell>
          <cell r="AF24">
            <v>4982</v>
          </cell>
          <cell r="AG24">
            <v>44</v>
          </cell>
        </row>
        <row r="25">
          <cell r="B25">
            <v>2739</v>
          </cell>
          <cell r="C25">
            <v>2150</v>
          </cell>
          <cell r="D25">
            <v>1122</v>
          </cell>
          <cell r="E25">
            <v>1271</v>
          </cell>
          <cell r="F25">
            <v>1479</v>
          </cell>
          <cell r="G25">
            <v>1017</v>
          </cell>
          <cell r="H25">
            <v>597</v>
          </cell>
          <cell r="I25">
            <v>1945</v>
          </cell>
          <cell r="J25">
            <v>2944</v>
          </cell>
          <cell r="K25">
            <v>141</v>
          </cell>
          <cell r="L25">
            <v>77</v>
          </cell>
          <cell r="M25">
            <v>362</v>
          </cell>
          <cell r="N25">
            <v>151</v>
          </cell>
          <cell r="O25">
            <v>4</v>
          </cell>
          <cell r="P25">
            <v>250</v>
          </cell>
          <cell r="Q25">
            <v>0</v>
          </cell>
          <cell r="R25">
            <v>0</v>
          </cell>
          <cell r="S25">
            <v>0</v>
          </cell>
          <cell r="T25">
            <v>3</v>
          </cell>
          <cell r="U25">
            <v>0</v>
          </cell>
          <cell r="V25">
            <v>0</v>
          </cell>
          <cell r="W25">
            <v>0</v>
          </cell>
          <cell r="X25">
            <v>4129</v>
          </cell>
          <cell r="Y25">
            <v>306</v>
          </cell>
          <cell r="Z25">
            <v>1528</v>
          </cell>
          <cell r="AA25">
            <v>1042</v>
          </cell>
          <cell r="AB25">
            <v>1594</v>
          </cell>
          <cell r="AC25">
            <v>85</v>
          </cell>
          <cell r="AD25">
            <v>334</v>
          </cell>
          <cell r="AE25">
            <v>3772</v>
          </cell>
          <cell r="AF25">
            <v>1090</v>
          </cell>
          <cell r="AG25">
            <v>27</v>
          </cell>
        </row>
        <row r="26">
          <cell r="B26">
            <v>4868</v>
          </cell>
          <cell r="C26">
            <v>4109</v>
          </cell>
          <cell r="D26">
            <v>1681</v>
          </cell>
          <cell r="E26">
            <v>2637</v>
          </cell>
          <cell r="F26">
            <v>2682</v>
          </cell>
          <cell r="G26">
            <v>1977</v>
          </cell>
          <cell r="H26">
            <v>1027</v>
          </cell>
          <cell r="I26">
            <v>4082</v>
          </cell>
          <cell r="J26">
            <v>4895</v>
          </cell>
          <cell r="K26">
            <v>34</v>
          </cell>
          <cell r="L26">
            <v>17</v>
          </cell>
          <cell r="M26">
            <v>132</v>
          </cell>
          <cell r="N26">
            <v>51</v>
          </cell>
          <cell r="O26">
            <v>3</v>
          </cell>
          <cell r="P26">
            <v>39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8769</v>
          </cell>
          <cell r="Y26">
            <v>329</v>
          </cell>
          <cell r="Z26">
            <v>1491</v>
          </cell>
          <cell r="AA26">
            <v>2340</v>
          </cell>
          <cell r="AB26">
            <v>3378</v>
          </cell>
          <cell r="AC26">
            <v>256</v>
          </cell>
          <cell r="AD26">
            <v>1183</v>
          </cell>
          <cell r="AE26">
            <v>4352</v>
          </cell>
          <cell r="AF26">
            <v>4595</v>
          </cell>
          <cell r="AG26">
            <v>30</v>
          </cell>
        </row>
        <row r="27">
          <cell r="B27">
            <v>2888</v>
          </cell>
          <cell r="C27">
            <v>2800</v>
          </cell>
          <cell r="D27">
            <v>886</v>
          </cell>
          <cell r="E27">
            <v>1547</v>
          </cell>
          <cell r="F27">
            <v>1721</v>
          </cell>
          <cell r="G27">
            <v>1534</v>
          </cell>
          <cell r="H27">
            <v>915</v>
          </cell>
          <cell r="I27">
            <v>2436</v>
          </cell>
          <cell r="J27">
            <v>3252</v>
          </cell>
          <cell r="K27">
            <v>157</v>
          </cell>
          <cell r="L27">
            <v>83</v>
          </cell>
          <cell r="M27">
            <v>519</v>
          </cell>
          <cell r="N27">
            <v>254</v>
          </cell>
          <cell r="O27">
            <v>9</v>
          </cell>
          <cell r="P27">
            <v>52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4952</v>
          </cell>
          <cell r="Y27">
            <v>275</v>
          </cell>
          <cell r="Z27">
            <v>1129</v>
          </cell>
          <cell r="AA27">
            <v>1735</v>
          </cell>
          <cell r="AB27">
            <v>1909</v>
          </cell>
          <cell r="AC27">
            <v>179</v>
          </cell>
          <cell r="AD27">
            <v>461</v>
          </cell>
          <cell r="AE27">
            <v>1256</v>
          </cell>
          <cell r="AF27">
            <v>4185</v>
          </cell>
          <cell r="AG27">
            <v>247</v>
          </cell>
        </row>
        <row r="28">
          <cell r="B28">
            <v>14916</v>
          </cell>
          <cell r="C28">
            <v>4965</v>
          </cell>
          <cell r="D28">
            <v>4356</v>
          </cell>
          <cell r="E28">
            <v>5340</v>
          </cell>
          <cell r="F28">
            <v>5992</v>
          </cell>
          <cell r="G28">
            <v>4193</v>
          </cell>
          <cell r="H28">
            <v>2250</v>
          </cell>
          <cell r="I28">
            <v>8838</v>
          </cell>
          <cell r="J28">
            <v>11043</v>
          </cell>
          <cell r="K28">
            <v>319</v>
          </cell>
          <cell r="L28">
            <v>146</v>
          </cell>
          <cell r="M28">
            <v>1308</v>
          </cell>
          <cell r="N28">
            <v>617</v>
          </cell>
          <cell r="O28">
            <v>8</v>
          </cell>
          <cell r="P28">
            <v>385</v>
          </cell>
          <cell r="Q28">
            <v>3</v>
          </cell>
          <cell r="R28">
            <v>0</v>
          </cell>
          <cell r="S28">
            <v>0</v>
          </cell>
          <cell r="T28">
            <v>3</v>
          </cell>
          <cell r="U28">
            <v>0</v>
          </cell>
          <cell r="V28">
            <v>0</v>
          </cell>
          <cell r="W28">
            <v>0</v>
          </cell>
          <cell r="X28">
            <v>17980</v>
          </cell>
          <cell r="Y28">
            <v>1404</v>
          </cell>
          <cell r="Z28">
            <v>4910</v>
          </cell>
          <cell r="AA28">
            <v>4916</v>
          </cell>
          <cell r="AB28">
            <v>6370</v>
          </cell>
          <cell r="AC28">
            <v>391</v>
          </cell>
          <cell r="AD28">
            <v>1890</v>
          </cell>
          <cell r="AE28">
            <v>13223</v>
          </cell>
          <cell r="AF28">
            <v>6658</v>
          </cell>
          <cell r="AG28">
            <v>0</v>
          </cell>
        </row>
        <row r="29">
          <cell r="B29">
            <v>2098</v>
          </cell>
          <cell r="C29">
            <v>1840</v>
          </cell>
          <cell r="D29">
            <v>527</v>
          </cell>
          <cell r="E29">
            <v>904</v>
          </cell>
          <cell r="F29">
            <v>1397</v>
          </cell>
          <cell r="G29">
            <v>1110</v>
          </cell>
          <cell r="H29">
            <v>663</v>
          </cell>
          <cell r="I29">
            <v>1349</v>
          </cell>
          <cell r="J29">
            <v>2589</v>
          </cell>
          <cell r="K29">
            <v>48</v>
          </cell>
          <cell r="L29">
            <v>19</v>
          </cell>
          <cell r="M29">
            <v>156</v>
          </cell>
          <cell r="N29">
            <v>58</v>
          </cell>
          <cell r="O29">
            <v>7</v>
          </cell>
          <cell r="P29">
            <v>45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3691</v>
          </cell>
          <cell r="Y29">
            <v>268</v>
          </cell>
          <cell r="Z29">
            <v>1096</v>
          </cell>
          <cell r="AA29">
            <v>1336</v>
          </cell>
          <cell r="AB29">
            <v>891</v>
          </cell>
          <cell r="AC29">
            <v>116</v>
          </cell>
          <cell r="AD29">
            <v>231</v>
          </cell>
          <cell r="AE29">
            <v>1237</v>
          </cell>
          <cell r="AF29">
            <v>2701</v>
          </cell>
          <cell r="AG29">
            <v>0</v>
          </cell>
        </row>
        <row r="30">
          <cell r="B30">
            <v>5823</v>
          </cell>
          <cell r="C30">
            <v>5283</v>
          </cell>
          <cell r="D30">
            <v>2131</v>
          </cell>
          <cell r="E30">
            <v>3225</v>
          </cell>
          <cell r="F30">
            <v>3231</v>
          </cell>
          <cell r="G30">
            <v>2519</v>
          </cell>
          <cell r="H30">
            <v>1510</v>
          </cell>
          <cell r="I30">
            <v>3688</v>
          </cell>
          <cell r="J30">
            <v>7418</v>
          </cell>
          <cell r="K30">
            <v>175</v>
          </cell>
          <cell r="L30">
            <v>66</v>
          </cell>
          <cell r="M30">
            <v>796</v>
          </cell>
          <cell r="N30">
            <v>298</v>
          </cell>
          <cell r="O30">
            <v>30</v>
          </cell>
          <cell r="P30">
            <v>288</v>
          </cell>
          <cell r="Q30">
            <v>1</v>
          </cell>
          <cell r="R30">
            <v>8</v>
          </cell>
          <cell r="S30">
            <v>0</v>
          </cell>
          <cell r="T30">
            <v>0</v>
          </cell>
          <cell r="U30">
            <v>0</v>
          </cell>
          <cell r="V30">
            <v>1</v>
          </cell>
          <cell r="W30">
            <v>2</v>
          </cell>
          <cell r="X30">
            <v>9805</v>
          </cell>
          <cell r="Y30">
            <v>825</v>
          </cell>
          <cell r="Z30">
            <v>2487</v>
          </cell>
          <cell r="AA30">
            <v>3705</v>
          </cell>
          <cell r="AB30">
            <v>2335</v>
          </cell>
          <cell r="AC30">
            <v>191</v>
          </cell>
          <cell r="AD30">
            <v>1563</v>
          </cell>
          <cell r="AE30">
            <v>8152</v>
          </cell>
          <cell r="AF30">
            <v>2954</v>
          </cell>
          <cell r="AG30">
            <v>0</v>
          </cell>
        </row>
        <row r="31">
          <cell r="B31">
            <v>575</v>
          </cell>
          <cell r="C31">
            <v>1439</v>
          </cell>
          <cell r="D31">
            <v>424</v>
          </cell>
          <cell r="E31">
            <v>685</v>
          </cell>
          <cell r="F31">
            <v>668</v>
          </cell>
          <cell r="G31">
            <v>237</v>
          </cell>
          <cell r="H31">
            <v>24</v>
          </cell>
          <cell r="I31">
            <v>646</v>
          </cell>
          <cell r="J31">
            <v>1368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8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2006</v>
          </cell>
          <cell r="Y31">
            <v>456</v>
          </cell>
          <cell r="Z31">
            <v>561</v>
          </cell>
          <cell r="AA31">
            <v>781</v>
          </cell>
          <cell r="AB31">
            <v>158</v>
          </cell>
          <cell r="AC31">
            <v>25</v>
          </cell>
          <cell r="AD31">
            <v>33</v>
          </cell>
          <cell r="AE31">
            <v>301</v>
          </cell>
          <cell r="AF31">
            <v>1180</v>
          </cell>
          <cell r="AG31">
            <v>533</v>
          </cell>
        </row>
        <row r="32">
          <cell r="B32">
            <v>3519</v>
          </cell>
          <cell r="C32">
            <v>2176</v>
          </cell>
          <cell r="D32">
            <v>1266</v>
          </cell>
          <cell r="E32">
            <v>1291</v>
          </cell>
          <cell r="F32">
            <v>1504</v>
          </cell>
          <cell r="G32">
            <v>1634</v>
          </cell>
          <cell r="H32">
            <v>871</v>
          </cell>
          <cell r="I32">
            <v>2211</v>
          </cell>
          <cell r="J32">
            <v>3484</v>
          </cell>
          <cell r="K32">
            <v>108</v>
          </cell>
          <cell r="L32">
            <v>63</v>
          </cell>
          <cell r="M32">
            <v>517</v>
          </cell>
          <cell r="N32">
            <v>228</v>
          </cell>
          <cell r="O32">
            <v>14</v>
          </cell>
          <cell r="P32">
            <v>96</v>
          </cell>
          <cell r="Q32">
            <v>1</v>
          </cell>
          <cell r="R32">
            <v>6</v>
          </cell>
          <cell r="S32">
            <v>0</v>
          </cell>
          <cell r="T32">
            <v>0</v>
          </cell>
          <cell r="U32">
            <v>0</v>
          </cell>
          <cell r="V32">
            <v>5</v>
          </cell>
          <cell r="W32">
            <v>0</v>
          </cell>
          <cell r="X32">
            <v>4952</v>
          </cell>
          <cell r="Y32">
            <v>974</v>
          </cell>
          <cell r="Z32">
            <v>1392</v>
          </cell>
          <cell r="AA32">
            <v>1234</v>
          </cell>
          <cell r="AB32">
            <v>1251</v>
          </cell>
          <cell r="AC32">
            <v>129</v>
          </cell>
          <cell r="AD32">
            <v>715</v>
          </cell>
          <cell r="AE32">
            <v>3383</v>
          </cell>
          <cell r="AF32">
            <v>2312</v>
          </cell>
          <cell r="AG32">
            <v>0</v>
          </cell>
        </row>
        <row r="33">
          <cell r="B33">
            <v>3134</v>
          </cell>
          <cell r="C33">
            <v>1762</v>
          </cell>
          <cell r="D33">
            <v>791</v>
          </cell>
          <cell r="E33">
            <v>1109</v>
          </cell>
          <cell r="F33">
            <v>1186</v>
          </cell>
          <cell r="G33">
            <v>1810</v>
          </cell>
          <cell r="H33">
            <v>1127</v>
          </cell>
          <cell r="I33">
            <v>2197</v>
          </cell>
          <cell r="J33">
            <v>2699</v>
          </cell>
          <cell r="K33">
            <v>96</v>
          </cell>
          <cell r="L33">
            <v>53</v>
          </cell>
          <cell r="M33">
            <v>318</v>
          </cell>
          <cell r="N33">
            <v>118</v>
          </cell>
          <cell r="O33">
            <v>13</v>
          </cell>
          <cell r="P33">
            <v>144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4325</v>
          </cell>
          <cell r="Y33">
            <v>229</v>
          </cell>
          <cell r="Z33">
            <v>968</v>
          </cell>
          <cell r="AA33">
            <v>1161</v>
          </cell>
          <cell r="AB33">
            <v>1900</v>
          </cell>
          <cell r="AC33">
            <v>100</v>
          </cell>
          <cell r="AD33">
            <v>538</v>
          </cell>
          <cell r="AE33">
            <v>2735</v>
          </cell>
          <cell r="AF33">
            <v>2146</v>
          </cell>
          <cell r="AG33">
            <v>15</v>
          </cell>
        </row>
        <row r="34">
          <cell r="B34">
            <v>8800</v>
          </cell>
          <cell r="C34">
            <v>7192</v>
          </cell>
          <cell r="D34">
            <v>3749</v>
          </cell>
          <cell r="E34">
            <v>4156</v>
          </cell>
          <cell r="F34">
            <v>4509</v>
          </cell>
          <cell r="G34">
            <v>3578</v>
          </cell>
          <cell r="H34">
            <v>1877</v>
          </cell>
          <cell r="I34">
            <v>6971</v>
          </cell>
          <cell r="J34">
            <v>9021</v>
          </cell>
          <cell r="K34">
            <v>186</v>
          </cell>
          <cell r="L34">
            <v>78</v>
          </cell>
          <cell r="M34">
            <v>635</v>
          </cell>
          <cell r="N34">
            <v>322</v>
          </cell>
          <cell r="O34">
            <v>30</v>
          </cell>
          <cell r="P34">
            <v>716</v>
          </cell>
          <cell r="Q34">
            <v>0</v>
          </cell>
          <cell r="R34">
            <v>3</v>
          </cell>
          <cell r="S34">
            <v>0</v>
          </cell>
          <cell r="T34">
            <v>1</v>
          </cell>
          <cell r="U34">
            <v>0</v>
          </cell>
          <cell r="V34">
            <v>0</v>
          </cell>
          <cell r="W34">
            <v>0</v>
          </cell>
          <cell r="X34">
            <v>14428</v>
          </cell>
          <cell r="Y34">
            <v>2990</v>
          </cell>
          <cell r="Z34">
            <v>2760</v>
          </cell>
          <cell r="AA34">
            <v>4348</v>
          </cell>
          <cell r="AB34">
            <v>3425</v>
          </cell>
          <cell r="AC34">
            <v>614</v>
          </cell>
          <cell r="AD34">
            <v>1855</v>
          </cell>
          <cell r="AE34">
            <v>8100</v>
          </cell>
          <cell r="AF34">
            <v>7892</v>
          </cell>
          <cell r="AG34">
            <v>0</v>
          </cell>
        </row>
        <row r="35">
          <cell r="B35">
            <v>8892</v>
          </cell>
          <cell r="C35">
            <v>7772</v>
          </cell>
          <cell r="D35">
            <v>3429</v>
          </cell>
          <cell r="E35">
            <v>4280</v>
          </cell>
          <cell r="F35">
            <v>4648</v>
          </cell>
          <cell r="G35">
            <v>4307</v>
          </cell>
          <cell r="H35">
            <v>2600</v>
          </cell>
          <cell r="I35">
            <v>6755</v>
          </cell>
          <cell r="J35">
            <v>9909</v>
          </cell>
          <cell r="K35">
            <v>205</v>
          </cell>
          <cell r="L35">
            <v>107</v>
          </cell>
          <cell r="M35">
            <v>235</v>
          </cell>
          <cell r="N35">
            <v>121</v>
          </cell>
          <cell r="O35">
            <v>39</v>
          </cell>
          <cell r="P35">
            <v>228</v>
          </cell>
          <cell r="Q35">
            <v>1</v>
          </cell>
          <cell r="R35">
            <v>17</v>
          </cell>
          <cell r="S35">
            <v>0</v>
          </cell>
          <cell r="T35">
            <v>8</v>
          </cell>
          <cell r="U35">
            <v>0</v>
          </cell>
          <cell r="V35">
            <v>0</v>
          </cell>
          <cell r="W35">
            <v>0</v>
          </cell>
          <cell r="X35">
            <v>16013</v>
          </cell>
          <cell r="Y35">
            <v>869</v>
          </cell>
          <cell r="Z35">
            <v>3486</v>
          </cell>
          <cell r="AA35">
            <v>6564</v>
          </cell>
          <cell r="AB35">
            <v>3828</v>
          </cell>
          <cell r="AC35">
            <v>320</v>
          </cell>
          <cell r="AD35">
            <v>1597</v>
          </cell>
          <cell r="AE35">
            <v>13050</v>
          </cell>
          <cell r="AF35">
            <v>3614</v>
          </cell>
          <cell r="AG35">
            <v>0</v>
          </cell>
        </row>
        <row r="36">
          <cell r="B36">
            <v>5880</v>
          </cell>
          <cell r="C36">
            <v>5428</v>
          </cell>
          <cell r="D36">
            <v>2154</v>
          </cell>
          <cell r="E36">
            <v>3212</v>
          </cell>
          <cell r="F36">
            <v>3032</v>
          </cell>
          <cell r="G36">
            <v>2910</v>
          </cell>
          <cell r="H36">
            <v>1460</v>
          </cell>
          <cell r="I36">
            <v>4298</v>
          </cell>
          <cell r="J36">
            <v>7010</v>
          </cell>
          <cell r="K36">
            <v>263</v>
          </cell>
          <cell r="L36">
            <v>117</v>
          </cell>
          <cell r="M36">
            <v>578</v>
          </cell>
          <cell r="N36">
            <v>164</v>
          </cell>
          <cell r="O36">
            <v>10</v>
          </cell>
          <cell r="P36">
            <v>181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10457</v>
          </cell>
          <cell r="Y36">
            <v>761</v>
          </cell>
          <cell r="Z36">
            <v>1776</v>
          </cell>
          <cell r="AA36">
            <v>3257</v>
          </cell>
          <cell r="AB36">
            <v>4426</v>
          </cell>
          <cell r="AC36">
            <v>280</v>
          </cell>
          <cell r="AD36">
            <v>808</v>
          </cell>
          <cell r="AE36">
            <v>8461</v>
          </cell>
          <cell r="AF36">
            <v>2847</v>
          </cell>
          <cell r="AG36">
            <v>0</v>
          </cell>
        </row>
        <row r="37">
          <cell r="B37">
            <v>8539</v>
          </cell>
          <cell r="C37">
            <v>8776</v>
          </cell>
          <cell r="D37">
            <v>3102</v>
          </cell>
          <cell r="E37">
            <v>4341</v>
          </cell>
          <cell r="F37">
            <v>5450</v>
          </cell>
          <cell r="G37">
            <v>4422</v>
          </cell>
          <cell r="H37">
            <v>2514</v>
          </cell>
          <cell r="I37">
            <v>6565</v>
          </cell>
          <cell r="J37">
            <v>10750</v>
          </cell>
          <cell r="K37">
            <v>296</v>
          </cell>
          <cell r="L37">
            <v>133</v>
          </cell>
          <cell r="M37">
            <v>1084</v>
          </cell>
          <cell r="N37">
            <v>415</v>
          </cell>
          <cell r="O37">
            <v>40</v>
          </cell>
          <cell r="P37">
            <v>320</v>
          </cell>
          <cell r="Q37">
            <v>0</v>
          </cell>
          <cell r="R37">
            <v>0</v>
          </cell>
          <cell r="S37">
            <v>0</v>
          </cell>
          <cell r="T37">
            <v>5</v>
          </cell>
          <cell r="U37">
            <v>0</v>
          </cell>
          <cell r="V37">
            <v>0</v>
          </cell>
          <cell r="W37">
            <v>0</v>
          </cell>
          <cell r="X37">
            <v>15617</v>
          </cell>
          <cell r="Y37">
            <v>6797</v>
          </cell>
          <cell r="Z37">
            <v>2550</v>
          </cell>
          <cell r="AA37">
            <v>3822</v>
          </cell>
          <cell r="AB37">
            <v>2783</v>
          </cell>
          <cell r="AC37">
            <v>291</v>
          </cell>
          <cell r="AD37">
            <v>1072</v>
          </cell>
          <cell r="AE37">
            <v>10331</v>
          </cell>
          <cell r="AF37">
            <v>6956</v>
          </cell>
          <cell r="AG37">
            <v>28</v>
          </cell>
        </row>
        <row r="38">
          <cell r="B38">
            <v>2407</v>
          </cell>
          <cell r="C38">
            <v>2201</v>
          </cell>
          <cell r="D38">
            <v>766</v>
          </cell>
          <cell r="E38">
            <v>942</v>
          </cell>
          <cell r="F38">
            <v>1341</v>
          </cell>
          <cell r="G38">
            <v>1559</v>
          </cell>
          <cell r="H38">
            <v>793</v>
          </cell>
          <cell r="I38">
            <v>1974</v>
          </cell>
          <cell r="J38">
            <v>2634</v>
          </cell>
          <cell r="K38">
            <v>135</v>
          </cell>
          <cell r="L38">
            <v>75</v>
          </cell>
          <cell r="M38">
            <v>392</v>
          </cell>
          <cell r="N38">
            <v>162</v>
          </cell>
          <cell r="O38">
            <v>31</v>
          </cell>
          <cell r="P38">
            <v>69</v>
          </cell>
          <cell r="Q38">
            <v>2</v>
          </cell>
          <cell r="R38">
            <v>4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4025</v>
          </cell>
          <cell r="Y38">
            <v>186</v>
          </cell>
          <cell r="Z38">
            <v>891</v>
          </cell>
          <cell r="AA38">
            <v>1439</v>
          </cell>
          <cell r="AB38">
            <v>1427</v>
          </cell>
          <cell r="AC38">
            <v>122</v>
          </cell>
          <cell r="AD38">
            <v>543</v>
          </cell>
          <cell r="AE38">
            <v>737</v>
          </cell>
          <cell r="AF38">
            <v>3789</v>
          </cell>
          <cell r="AG38">
            <v>82</v>
          </cell>
        </row>
        <row r="39">
          <cell r="B39">
            <v>3654</v>
          </cell>
          <cell r="C39">
            <v>2950</v>
          </cell>
          <cell r="D39">
            <v>1270</v>
          </cell>
          <cell r="E39">
            <v>1664</v>
          </cell>
          <cell r="F39">
            <v>2142</v>
          </cell>
          <cell r="G39">
            <v>1528</v>
          </cell>
          <cell r="H39">
            <v>725</v>
          </cell>
          <cell r="I39">
            <v>2644</v>
          </cell>
          <cell r="J39">
            <v>3960</v>
          </cell>
          <cell r="K39">
            <v>1</v>
          </cell>
          <cell r="L39">
            <v>0</v>
          </cell>
          <cell r="M39">
            <v>1</v>
          </cell>
          <cell r="N39">
            <v>1</v>
          </cell>
          <cell r="O39">
            <v>11</v>
          </cell>
          <cell r="P39">
            <v>88</v>
          </cell>
          <cell r="Q39">
            <v>0</v>
          </cell>
          <cell r="R39">
            <v>1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6502</v>
          </cell>
          <cell r="Y39">
            <v>488</v>
          </cell>
          <cell r="Z39">
            <v>1673</v>
          </cell>
          <cell r="AA39">
            <v>1860</v>
          </cell>
          <cell r="AB39">
            <v>1910</v>
          </cell>
          <cell r="AC39">
            <v>117</v>
          </cell>
          <cell r="AD39">
            <v>556</v>
          </cell>
          <cell r="AE39">
            <v>2673</v>
          </cell>
          <cell r="AF39">
            <v>3931</v>
          </cell>
          <cell r="AG39">
            <v>0</v>
          </cell>
        </row>
        <row r="40">
          <cell r="B40">
            <v>6283</v>
          </cell>
          <cell r="C40">
            <v>3052</v>
          </cell>
          <cell r="D40">
            <v>1962</v>
          </cell>
          <cell r="E40">
            <v>2377</v>
          </cell>
          <cell r="F40">
            <v>2696</v>
          </cell>
          <cell r="G40">
            <v>2300</v>
          </cell>
          <cell r="H40">
            <v>1325</v>
          </cell>
          <cell r="I40">
            <v>4022</v>
          </cell>
          <cell r="J40">
            <v>5313</v>
          </cell>
          <cell r="K40">
            <v>127</v>
          </cell>
          <cell r="L40">
            <v>63</v>
          </cell>
          <cell r="M40">
            <v>573</v>
          </cell>
          <cell r="N40">
            <v>236</v>
          </cell>
          <cell r="O40">
            <v>50</v>
          </cell>
          <cell r="P40">
            <v>296</v>
          </cell>
          <cell r="Q40">
            <v>0</v>
          </cell>
          <cell r="R40">
            <v>1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8288</v>
          </cell>
          <cell r="Y40">
            <v>898</v>
          </cell>
          <cell r="Z40">
            <v>2466</v>
          </cell>
          <cell r="AA40">
            <v>2769</v>
          </cell>
          <cell r="AB40">
            <v>1927</v>
          </cell>
          <cell r="AC40">
            <v>203</v>
          </cell>
          <cell r="AD40">
            <v>1072</v>
          </cell>
          <cell r="AE40">
            <v>4991</v>
          </cell>
          <cell r="AF40">
            <v>4344</v>
          </cell>
          <cell r="AG40">
            <v>0</v>
          </cell>
        </row>
        <row r="41">
          <cell r="B41">
            <v>5965</v>
          </cell>
          <cell r="C41">
            <v>7088</v>
          </cell>
          <cell r="D41">
            <v>2549</v>
          </cell>
          <cell r="E41">
            <v>3293</v>
          </cell>
          <cell r="F41">
            <v>4040</v>
          </cell>
          <cell r="G41">
            <v>3171</v>
          </cell>
          <cell r="H41">
            <v>1679</v>
          </cell>
          <cell r="I41">
            <v>4872</v>
          </cell>
          <cell r="J41">
            <v>8181</v>
          </cell>
          <cell r="K41">
            <v>408</v>
          </cell>
          <cell r="L41">
            <v>160</v>
          </cell>
          <cell r="M41">
            <v>1008</v>
          </cell>
          <cell r="N41">
            <v>390</v>
          </cell>
          <cell r="O41">
            <v>16</v>
          </cell>
          <cell r="P41">
            <v>99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11620</v>
          </cell>
          <cell r="Y41">
            <v>609</v>
          </cell>
          <cell r="Z41">
            <v>4239</v>
          </cell>
          <cell r="AA41">
            <v>3905</v>
          </cell>
          <cell r="AB41">
            <v>3044</v>
          </cell>
          <cell r="AC41">
            <v>197</v>
          </cell>
          <cell r="AD41">
            <v>1059</v>
          </cell>
          <cell r="AE41">
            <v>7863</v>
          </cell>
          <cell r="AF41">
            <v>5161</v>
          </cell>
          <cell r="AG41">
            <v>29</v>
          </cell>
        </row>
        <row r="42">
          <cell r="B42">
            <v>4764</v>
          </cell>
          <cell r="C42">
            <v>3770</v>
          </cell>
          <cell r="D42">
            <v>1110</v>
          </cell>
          <cell r="E42">
            <v>1959</v>
          </cell>
          <cell r="F42">
            <v>2510</v>
          </cell>
          <cell r="G42">
            <v>2955</v>
          </cell>
          <cell r="H42">
            <v>1620</v>
          </cell>
          <cell r="I42">
            <v>3654</v>
          </cell>
          <cell r="J42">
            <v>4880</v>
          </cell>
          <cell r="K42">
            <v>6</v>
          </cell>
          <cell r="L42">
            <v>2</v>
          </cell>
          <cell r="M42">
            <v>44</v>
          </cell>
          <cell r="N42">
            <v>21</v>
          </cell>
          <cell r="O42">
            <v>5</v>
          </cell>
          <cell r="P42">
            <v>30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8454</v>
          </cell>
          <cell r="Y42">
            <v>293</v>
          </cell>
          <cell r="Z42">
            <v>2555</v>
          </cell>
          <cell r="AA42">
            <v>2604</v>
          </cell>
          <cell r="AB42">
            <v>2449</v>
          </cell>
          <cell r="AC42">
            <v>92</v>
          </cell>
          <cell r="AD42">
            <v>541</v>
          </cell>
          <cell r="AE42">
            <v>5670</v>
          </cell>
          <cell r="AF42">
            <v>2862</v>
          </cell>
          <cell r="AG42">
            <v>2</v>
          </cell>
        </row>
        <row r="43">
          <cell r="B43">
            <v>11729</v>
          </cell>
          <cell r="C43">
            <v>8879</v>
          </cell>
          <cell r="D43">
            <v>5822</v>
          </cell>
          <cell r="E43">
            <v>5918</v>
          </cell>
          <cell r="F43">
            <v>5094</v>
          </cell>
          <cell r="G43">
            <v>3774</v>
          </cell>
          <cell r="H43">
            <v>2303</v>
          </cell>
          <cell r="I43">
            <v>9489</v>
          </cell>
          <cell r="J43">
            <v>11119</v>
          </cell>
          <cell r="K43">
            <v>392</v>
          </cell>
          <cell r="L43">
            <v>183</v>
          </cell>
          <cell r="M43">
            <v>492</v>
          </cell>
          <cell r="N43">
            <v>229</v>
          </cell>
          <cell r="O43">
            <v>32</v>
          </cell>
          <cell r="P43">
            <v>368</v>
          </cell>
          <cell r="Q43">
            <v>0</v>
          </cell>
          <cell r="R43">
            <v>5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19319</v>
          </cell>
          <cell r="Y43">
            <v>703</v>
          </cell>
          <cell r="Z43">
            <v>8440</v>
          </cell>
          <cell r="AA43">
            <v>4091</v>
          </cell>
          <cell r="AB43">
            <v>4764</v>
          </cell>
          <cell r="AC43">
            <v>212</v>
          </cell>
          <cell r="AD43">
            <v>2398</v>
          </cell>
          <cell r="AE43">
            <v>15751</v>
          </cell>
          <cell r="AF43">
            <v>4606</v>
          </cell>
          <cell r="AG43">
            <v>251</v>
          </cell>
        </row>
        <row r="44">
          <cell r="B44">
            <v>2198</v>
          </cell>
          <cell r="C44">
            <v>2791</v>
          </cell>
          <cell r="D44">
            <v>614</v>
          </cell>
          <cell r="E44">
            <v>948</v>
          </cell>
          <cell r="F44">
            <v>1651</v>
          </cell>
          <cell r="G44">
            <v>1776</v>
          </cell>
          <cell r="H44">
            <v>1183</v>
          </cell>
          <cell r="I44">
            <v>2061</v>
          </cell>
          <cell r="J44">
            <v>2928</v>
          </cell>
          <cell r="K44">
            <v>55</v>
          </cell>
          <cell r="L44">
            <v>28</v>
          </cell>
          <cell r="M44">
            <v>180</v>
          </cell>
          <cell r="N44">
            <v>86</v>
          </cell>
          <cell r="O44">
            <v>18</v>
          </cell>
          <cell r="P44">
            <v>71</v>
          </cell>
          <cell r="Q44">
            <v>0</v>
          </cell>
          <cell r="R44">
            <v>0</v>
          </cell>
          <cell r="S44">
            <v>0</v>
          </cell>
          <cell r="T44">
            <v>1</v>
          </cell>
          <cell r="U44">
            <v>0</v>
          </cell>
          <cell r="V44">
            <v>0</v>
          </cell>
          <cell r="W44">
            <v>0</v>
          </cell>
          <cell r="X44">
            <v>4899</v>
          </cell>
          <cell r="Y44">
            <v>353</v>
          </cell>
          <cell r="Z44">
            <v>1901</v>
          </cell>
          <cell r="AA44">
            <v>1376</v>
          </cell>
          <cell r="AB44">
            <v>1016</v>
          </cell>
          <cell r="AC44">
            <v>63</v>
          </cell>
          <cell r="AD44">
            <v>280</v>
          </cell>
          <cell r="AE44">
            <v>1168</v>
          </cell>
          <cell r="AF44">
            <v>3796</v>
          </cell>
          <cell r="AG44">
            <v>25</v>
          </cell>
        </row>
        <row r="45">
          <cell r="B45">
            <v>4652</v>
          </cell>
          <cell r="C45">
            <v>4361</v>
          </cell>
          <cell r="D45">
            <v>1565</v>
          </cell>
          <cell r="E45">
            <v>2384</v>
          </cell>
          <cell r="F45">
            <v>3000</v>
          </cell>
          <cell r="G45">
            <v>2064</v>
          </cell>
          <cell r="H45">
            <v>1035</v>
          </cell>
          <cell r="I45">
            <v>3810</v>
          </cell>
          <cell r="J45">
            <v>5203</v>
          </cell>
          <cell r="K45">
            <v>147</v>
          </cell>
          <cell r="L45">
            <v>69</v>
          </cell>
          <cell r="M45">
            <v>345</v>
          </cell>
          <cell r="N45">
            <v>152</v>
          </cell>
          <cell r="O45">
            <v>12</v>
          </cell>
          <cell r="P45">
            <v>188</v>
          </cell>
          <cell r="Q45">
            <v>0</v>
          </cell>
          <cell r="R45">
            <v>0</v>
          </cell>
          <cell r="S45">
            <v>0</v>
          </cell>
          <cell r="T45">
            <v>1</v>
          </cell>
          <cell r="U45">
            <v>0</v>
          </cell>
          <cell r="V45">
            <v>0</v>
          </cell>
          <cell r="W45">
            <v>0</v>
          </cell>
          <cell r="X45">
            <v>8320</v>
          </cell>
          <cell r="Y45">
            <v>1386</v>
          </cell>
          <cell r="Z45">
            <v>2060</v>
          </cell>
          <cell r="AA45">
            <v>2217</v>
          </cell>
          <cell r="AB45">
            <v>2356</v>
          </cell>
          <cell r="AC45">
            <v>209</v>
          </cell>
          <cell r="AD45">
            <v>785</v>
          </cell>
          <cell r="AE45">
            <v>5284</v>
          </cell>
          <cell r="AF45">
            <v>3706</v>
          </cell>
          <cell r="AG45">
            <v>23</v>
          </cell>
        </row>
        <row r="46">
          <cell r="B46">
            <v>3972</v>
          </cell>
          <cell r="C46">
            <v>2633</v>
          </cell>
          <cell r="D46">
            <v>1094</v>
          </cell>
          <cell r="E46">
            <v>1240</v>
          </cell>
          <cell r="F46">
            <v>1644</v>
          </cell>
          <cell r="G46">
            <v>2627</v>
          </cell>
          <cell r="H46">
            <v>1477</v>
          </cell>
          <cell r="I46">
            <v>2468</v>
          </cell>
          <cell r="J46">
            <v>4137</v>
          </cell>
          <cell r="K46">
            <v>64</v>
          </cell>
          <cell r="L46">
            <v>22</v>
          </cell>
          <cell r="M46">
            <v>384</v>
          </cell>
          <cell r="N46">
            <v>104</v>
          </cell>
          <cell r="O46">
            <v>4</v>
          </cell>
          <cell r="P46">
            <v>34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6119</v>
          </cell>
          <cell r="Y46">
            <v>182</v>
          </cell>
          <cell r="Z46">
            <v>1574</v>
          </cell>
          <cell r="AA46">
            <v>2848</v>
          </cell>
          <cell r="AB46">
            <v>1403</v>
          </cell>
          <cell r="AC46">
            <v>65</v>
          </cell>
          <cell r="AD46">
            <v>533</v>
          </cell>
          <cell r="AE46">
            <v>3869</v>
          </cell>
          <cell r="AF46">
            <v>2307</v>
          </cell>
          <cell r="AG46">
            <v>429</v>
          </cell>
        </row>
        <row r="47">
          <cell r="B47">
            <v>1576</v>
          </cell>
          <cell r="C47">
            <v>1295</v>
          </cell>
          <cell r="D47">
            <v>511</v>
          </cell>
          <cell r="E47">
            <v>626</v>
          </cell>
          <cell r="F47">
            <v>804</v>
          </cell>
          <cell r="G47">
            <v>930</v>
          </cell>
          <cell r="H47">
            <v>587</v>
          </cell>
          <cell r="I47">
            <v>975</v>
          </cell>
          <cell r="J47">
            <v>1896</v>
          </cell>
          <cell r="K47">
            <v>48</v>
          </cell>
          <cell r="L47">
            <v>23</v>
          </cell>
          <cell r="M47">
            <v>223</v>
          </cell>
          <cell r="N47">
            <v>67</v>
          </cell>
          <cell r="O47">
            <v>14</v>
          </cell>
          <cell r="P47">
            <v>38</v>
          </cell>
          <cell r="Q47">
            <v>1</v>
          </cell>
          <cell r="R47">
            <v>1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2546</v>
          </cell>
          <cell r="Y47">
            <v>500</v>
          </cell>
          <cell r="Z47">
            <v>475</v>
          </cell>
          <cell r="AA47">
            <v>848</v>
          </cell>
          <cell r="AB47">
            <v>672</v>
          </cell>
          <cell r="AC47">
            <v>82</v>
          </cell>
          <cell r="AD47">
            <v>294</v>
          </cell>
          <cell r="AE47">
            <v>1289</v>
          </cell>
          <cell r="AF47">
            <v>1582</v>
          </cell>
          <cell r="AG47">
            <v>0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pivot intrate &gt; 50 de ani "/>
      <sheetName val="Tabel intrate MAS ACTIVE&gt;50 ani"/>
      <sheetName val="pivot intrate invat PRIMAR "/>
      <sheetName val="pivot intrate invat GIMNAZIAL"/>
      <sheetName val="pivot intrate invat PROFESIONAL"/>
      <sheetName val="TABEL indicatori din PIVOT cum"/>
      <sheetName val="BAZA PRECEDENT "/>
      <sheetName val="BAZA luna DECEMBRIE"/>
      <sheetName val="BAZA CUM"/>
      <sheetName val="ABS CU si FARA SUBVENTIE "/>
      <sheetName val="mediere DET si NED"/>
      <sheetName val="PIVOT mediere"/>
      <sheetName val="PIVOT mediere abs"/>
      <sheetName val="PIVOT mediere  ph"/>
      <sheetName val="pivor mediere 3ani"/>
      <sheetName val="PIVOT mediere iuf"/>
      <sheetName val="PIVOT mediere 45ani"/>
      <sheetName val="PIVOT mediere  alte"/>
      <sheetName val="PIVOT prima mediere"/>
      <sheetName val="tabel mediere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0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</sheetNames>
    <sheetDataSet>
      <sheetData sheetId="0">
        <row r="5">
          <cell r="B5">
            <v>21932</v>
          </cell>
        </row>
      </sheetData>
      <sheetData sheetId="1"/>
      <sheetData sheetId="2">
        <row r="5">
          <cell r="B5">
            <v>21932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6">
          <cell r="B6">
            <v>5298</v>
          </cell>
        </row>
        <row r="7">
          <cell r="B7">
            <v>5497</v>
          </cell>
        </row>
        <row r="8">
          <cell r="B8">
            <v>7548</v>
          </cell>
        </row>
        <row r="9">
          <cell r="B9">
            <v>10178</v>
          </cell>
        </row>
        <row r="10">
          <cell r="B10">
            <v>10271</v>
          </cell>
        </row>
        <row r="11">
          <cell r="B11">
            <v>5181</v>
          </cell>
        </row>
        <row r="12">
          <cell r="B12">
            <v>4998</v>
          </cell>
        </row>
        <row r="13">
          <cell r="B13">
            <v>5805</v>
          </cell>
        </row>
        <row r="14">
          <cell r="B14">
            <v>7773</v>
          </cell>
        </row>
        <row r="15">
          <cell r="B15">
            <v>22023</v>
          </cell>
        </row>
        <row r="16">
          <cell r="B16">
            <v>9639</v>
          </cell>
        </row>
        <row r="17">
          <cell r="B17">
            <v>2908</v>
          </cell>
        </row>
        <row r="18">
          <cell r="B18">
            <v>4440</v>
          </cell>
        </row>
        <row r="19">
          <cell r="B19">
            <v>10472</v>
          </cell>
        </row>
        <row r="20">
          <cell r="B20">
            <v>5647</v>
          </cell>
        </row>
        <row r="21">
          <cell r="B21">
            <v>2979</v>
          </cell>
        </row>
        <row r="22">
          <cell r="B22">
            <v>8319</v>
          </cell>
        </row>
        <row r="23">
          <cell r="B23">
            <v>11584</v>
          </cell>
        </row>
        <row r="24">
          <cell r="B24">
            <v>7553</v>
          </cell>
        </row>
        <row r="25">
          <cell r="B25">
            <v>4692</v>
          </cell>
        </row>
        <row r="26">
          <cell r="B26">
            <v>6058</v>
          </cell>
        </row>
        <row r="27">
          <cell r="B27">
            <v>3699</v>
          </cell>
        </row>
        <row r="28">
          <cell r="B28">
            <v>17253</v>
          </cell>
        </row>
        <row r="29">
          <cell r="B29">
            <v>3308</v>
          </cell>
        </row>
        <row r="30">
          <cell r="B30">
            <v>13444</v>
          </cell>
        </row>
        <row r="31">
          <cell r="B31">
            <v>3319</v>
          </cell>
        </row>
        <row r="32">
          <cell r="B32">
            <v>5739</v>
          </cell>
        </row>
        <row r="33">
          <cell r="B33">
            <v>4257</v>
          </cell>
        </row>
        <row r="34">
          <cell r="B34">
            <v>16612</v>
          </cell>
        </row>
        <row r="35">
          <cell r="B35">
            <v>20589</v>
          </cell>
        </row>
        <row r="36">
          <cell r="B36">
            <v>11380</v>
          </cell>
        </row>
        <row r="37">
          <cell r="B37">
            <v>16590</v>
          </cell>
        </row>
        <row r="38">
          <cell r="B38">
            <v>3750</v>
          </cell>
        </row>
        <row r="39">
          <cell r="B39">
            <v>5467</v>
          </cell>
        </row>
        <row r="40">
          <cell r="B40">
            <v>7987</v>
          </cell>
        </row>
        <row r="41">
          <cell r="B41">
            <v>22328</v>
          </cell>
        </row>
        <row r="42">
          <cell r="B42">
            <v>7254</v>
          </cell>
        </row>
        <row r="43">
          <cell r="B43">
            <v>20577</v>
          </cell>
        </row>
        <row r="44">
          <cell r="B44">
            <v>4163</v>
          </cell>
        </row>
        <row r="45">
          <cell r="B45">
            <v>8381</v>
          </cell>
        </row>
        <row r="46">
          <cell r="B46">
            <v>8302</v>
          </cell>
        </row>
        <row r="47">
          <cell r="B47">
            <v>2851</v>
          </cell>
        </row>
      </sheetData>
      <sheetData sheetId="25">
        <row r="6">
          <cell r="D6">
            <v>5298</v>
          </cell>
        </row>
      </sheetData>
      <sheetData sheetId="26"/>
      <sheetData sheetId="27">
        <row r="6">
          <cell r="B6">
            <v>2837</v>
          </cell>
          <cell r="C6">
            <v>2461</v>
          </cell>
          <cell r="D6">
            <v>666</v>
          </cell>
          <cell r="E6">
            <v>897</v>
          </cell>
          <cell r="F6">
            <v>1566</v>
          </cell>
          <cell r="G6">
            <v>2169</v>
          </cell>
          <cell r="H6">
            <v>1277</v>
          </cell>
          <cell r="I6">
            <v>2028</v>
          </cell>
          <cell r="J6">
            <v>3270</v>
          </cell>
          <cell r="K6">
            <v>41</v>
          </cell>
          <cell r="L6">
            <v>22</v>
          </cell>
          <cell r="M6">
            <v>142</v>
          </cell>
          <cell r="N6">
            <v>56</v>
          </cell>
          <cell r="O6">
            <v>24</v>
          </cell>
          <cell r="P6">
            <v>104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4987</v>
          </cell>
          <cell r="Y6">
            <v>415</v>
          </cell>
          <cell r="Z6">
            <v>1118</v>
          </cell>
          <cell r="AA6">
            <v>1632</v>
          </cell>
          <cell r="AB6">
            <v>1509</v>
          </cell>
          <cell r="AC6">
            <v>95</v>
          </cell>
          <cell r="AD6">
            <v>529</v>
          </cell>
          <cell r="AE6">
            <v>1587</v>
          </cell>
          <cell r="AF6">
            <v>3711</v>
          </cell>
          <cell r="AG6">
            <v>0</v>
          </cell>
        </row>
        <row r="7">
          <cell r="B7">
            <v>3118</v>
          </cell>
          <cell r="C7">
            <v>2379</v>
          </cell>
          <cell r="D7">
            <v>1011</v>
          </cell>
          <cell r="E7">
            <v>1265</v>
          </cell>
          <cell r="F7">
            <v>1543</v>
          </cell>
          <cell r="G7">
            <v>1678</v>
          </cell>
          <cell r="H7">
            <v>1073</v>
          </cell>
          <cell r="I7">
            <v>2573</v>
          </cell>
          <cell r="J7">
            <v>2924</v>
          </cell>
          <cell r="K7">
            <v>39</v>
          </cell>
          <cell r="L7">
            <v>16</v>
          </cell>
          <cell r="M7">
            <v>177</v>
          </cell>
          <cell r="N7">
            <v>72</v>
          </cell>
          <cell r="O7">
            <v>29</v>
          </cell>
          <cell r="P7">
            <v>263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4989</v>
          </cell>
          <cell r="Y7">
            <v>524</v>
          </cell>
          <cell r="Z7">
            <v>1607</v>
          </cell>
          <cell r="AA7">
            <v>1160</v>
          </cell>
          <cell r="AB7">
            <v>1379</v>
          </cell>
          <cell r="AC7">
            <v>112</v>
          </cell>
          <cell r="AD7">
            <v>715</v>
          </cell>
          <cell r="AE7">
            <v>3219</v>
          </cell>
          <cell r="AF7">
            <v>2278</v>
          </cell>
          <cell r="AG7">
            <v>0</v>
          </cell>
        </row>
        <row r="8">
          <cell r="B8">
            <v>3890</v>
          </cell>
          <cell r="C8">
            <v>3658</v>
          </cell>
          <cell r="D8">
            <v>1140</v>
          </cell>
          <cell r="E8">
            <v>1807</v>
          </cell>
          <cell r="F8">
            <v>2463</v>
          </cell>
          <cell r="G8">
            <v>2138</v>
          </cell>
          <cell r="H8">
            <v>1196</v>
          </cell>
          <cell r="I8">
            <v>3202</v>
          </cell>
          <cell r="J8">
            <v>4346</v>
          </cell>
          <cell r="K8">
            <v>49</v>
          </cell>
          <cell r="L8">
            <v>19</v>
          </cell>
          <cell r="M8">
            <v>138</v>
          </cell>
          <cell r="N8">
            <v>60</v>
          </cell>
          <cell r="O8">
            <v>16</v>
          </cell>
          <cell r="P8">
            <v>43</v>
          </cell>
          <cell r="Q8">
            <v>0</v>
          </cell>
          <cell r="R8">
            <v>0</v>
          </cell>
          <cell r="S8">
            <v>0</v>
          </cell>
          <cell r="T8">
            <v>3</v>
          </cell>
          <cell r="U8">
            <v>0</v>
          </cell>
          <cell r="V8">
            <v>0</v>
          </cell>
          <cell r="W8">
            <v>0</v>
          </cell>
          <cell r="X8">
            <v>7300</v>
          </cell>
          <cell r="Y8">
            <v>311</v>
          </cell>
          <cell r="Z8">
            <v>1038</v>
          </cell>
          <cell r="AA8">
            <v>2398</v>
          </cell>
          <cell r="AB8">
            <v>2566</v>
          </cell>
          <cell r="AC8">
            <v>267</v>
          </cell>
          <cell r="AD8">
            <v>968</v>
          </cell>
          <cell r="AE8">
            <v>4178</v>
          </cell>
          <cell r="AF8">
            <v>3370</v>
          </cell>
          <cell r="AG8">
            <v>0</v>
          </cell>
        </row>
        <row r="9">
          <cell r="B9">
            <v>6052</v>
          </cell>
          <cell r="C9">
            <v>4126</v>
          </cell>
          <cell r="D9">
            <v>1790</v>
          </cell>
          <cell r="E9">
            <v>2112</v>
          </cell>
          <cell r="F9">
            <v>2947</v>
          </cell>
          <cell r="G9">
            <v>3329</v>
          </cell>
          <cell r="H9">
            <v>1876</v>
          </cell>
          <cell r="I9">
            <v>3863</v>
          </cell>
          <cell r="J9">
            <v>6315</v>
          </cell>
          <cell r="K9">
            <v>45</v>
          </cell>
          <cell r="L9">
            <v>19</v>
          </cell>
          <cell r="M9">
            <v>82</v>
          </cell>
          <cell r="N9">
            <v>21</v>
          </cell>
          <cell r="O9">
            <v>6</v>
          </cell>
          <cell r="P9">
            <v>50</v>
          </cell>
          <cell r="Q9">
            <v>0</v>
          </cell>
          <cell r="R9">
            <v>12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51</v>
          </cell>
          <cell r="X9">
            <v>9936</v>
          </cell>
          <cell r="Y9">
            <v>3477</v>
          </cell>
          <cell r="Z9">
            <v>1525</v>
          </cell>
          <cell r="AA9">
            <v>2421</v>
          </cell>
          <cell r="AB9">
            <v>1746</v>
          </cell>
          <cell r="AC9">
            <v>135</v>
          </cell>
          <cell r="AD9">
            <v>874</v>
          </cell>
          <cell r="AE9">
            <v>6103</v>
          </cell>
          <cell r="AF9">
            <v>4075</v>
          </cell>
          <cell r="AG9">
            <v>0</v>
          </cell>
        </row>
        <row r="10">
          <cell r="B10">
            <v>4792</v>
          </cell>
          <cell r="C10">
            <v>5479</v>
          </cell>
          <cell r="D10">
            <v>2445</v>
          </cell>
          <cell r="E10">
            <v>2489</v>
          </cell>
          <cell r="F10">
            <v>3007</v>
          </cell>
          <cell r="G10">
            <v>2330</v>
          </cell>
          <cell r="H10">
            <v>1130</v>
          </cell>
          <cell r="I10">
            <v>4599</v>
          </cell>
          <cell r="J10">
            <v>5672</v>
          </cell>
          <cell r="K10">
            <v>187</v>
          </cell>
          <cell r="L10">
            <v>88</v>
          </cell>
          <cell r="M10">
            <v>471</v>
          </cell>
          <cell r="N10">
            <v>173</v>
          </cell>
          <cell r="O10">
            <v>61</v>
          </cell>
          <cell r="P10">
            <v>564</v>
          </cell>
          <cell r="Q10">
            <v>0</v>
          </cell>
          <cell r="R10">
            <v>9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8981</v>
          </cell>
          <cell r="Y10">
            <v>912</v>
          </cell>
          <cell r="Z10">
            <v>2600</v>
          </cell>
          <cell r="AA10">
            <v>2351</v>
          </cell>
          <cell r="AB10">
            <v>2741</v>
          </cell>
          <cell r="AC10">
            <v>207</v>
          </cell>
          <cell r="AD10">
            <v>1460</v>
          </cell>
          <cell r="AE10">
            <v>5285</v>
          </cell>
          <cell r="AF10">
            <v>4986</v>
          </cell>
          <cell r="AG10">
            <v>0</v>
          </cell>
        </row>
        <row r="11">
          <cell r="B11">
            <v>2346</v>
          </cell>
          <cell r="C11">
            <v>2835</v>
          </cell>
          <cell r="D11">
            <v>1072</v>
          </cell>
          <cell r="E11">
            <v>1027</v>
          </cell>
          <cell r="F11">
            <v>1193</v>
          </cell>
          <cell r="G11">
            <v>1889</v>
          </cell>
          <cell r="H11">
            <v>946</v>
          </cell>
          <cell r="I11">
            <v>2109</v>
          </cell>
          <cell r="J11">
            <v>3072</v>
          </cell>
          <cell r="K11">
            <v>50</v>
          </cell>
          <cell r="L11">
            <v>16</v>
          </cell>
          <cell r="M11">
            <v>133</v>
          </cell>
          <cell r="N11">
            <v>51</v>
          </cell>
          <cell r="O11">
            <v>9</v>
          </cell>
          <cell r="P11">
            <v>54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4971</v>
          </cell>
          <cell r="Y11">
            <v>2428</v>
          </cell>
          <cell r="Z11">
            <v>812</v>
          </cell>
          <cell r="AA11">
            <v>814</v>
          </cell>
          <cell r="AB11">
            <v>729</v>
          </cell>
          <cell r="AC11">
            <v>44</v>
          </cell>
          <cell r="AD11">
            <v>354</v>
          </cell>
          <cell r="AE11">
            <v>3247</v>
          </cell>
          <cell r="AF11">
            <v>1934</v>
          </cell>
          <cell r="AG11">
            <v>0</v>
          </cell>
        </row>
        <row r="12">
          <cell r="B12">
            <v>3115</v>
          </cell>
          <cell r="C12">
            <v>1883</v>
          </cell>
          <cell r="D12">
            <v>939</v>
          </cell>
          <cell r="E12">
            <v>1094</v>
          </cell>
          <cell r="F12">
            <v>1387</v>
          </cell>
          <cell r="G12">
            <v>1578</v>
          </cell>
          <cell r="H12">
            <v>983</v>
          </cell>
          <cell r="I12">
            <v>1559</v>
          </cell>
          <cell r="J12">
            <v>3439</v>
          </cell>
          <cell r="K12">
            <v>6</v>
          </cell>
          <cell r="L12">
            <v>0</v>
          </cell>
          <cell r="M12">
            <v>48</v>
          </cell>
          <cell r="N12">
            <v>10</v>
          </cell>
          <cell r="O12">
            <v>18</v>
          </cell>
          <cell r="P12">
            <v>2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4924</v>
          </cell>
          <cell r="Y12">
            <v>364</v>
          </cell>
          <cell r="Z12">
            <v>1287</v>
          </cell>
          <cell r="AA12">
            <v>1498</v>
          </cell>
          <cell r="AB12">
            <v>1285</v>
          </cell>
          <cell r="AC12">
            <v>64</v>
          </cell>
          <cell r="AD12">
            <v>500</v>
          </cell>
          <cell r="AE12">
            <v>3725</v>
          </cell>
          <cell r="AF12">
            <v>1227</v>
          </cell>
          <cell r="AG12">
            <v>46</v>
          </cell>
        </row>
        <row r="13">
          <cell r="B13">
            <v>4377</v>
          </cell>
          <cell r="C13">
            <v>1428</v>
          </cell>
          <cell r="D13">
            <v>842</v>
          </cell>
          <cell r="E13">
            <v>1268</v>
          </cell>
          <cell r="F13">
            <v>1913</v>
          </cell>
          <cell r="G13">
            <v>1782</v>
          </cell>
          <cell r="H13">
            <v>1201</v>
          </cell>
          <cell r="I13">
            <v>1824</v>
          </cell>
          <cell r="J13">
            <v>3981</v>
          </cell>
          <cell r="K13">
            <v>70</v>
          </cell>
          <cell r="L13">
            <v>26</v>
          </cell>
          <cell r="M13">
            <v>241</v>
          </cell>
          <cell r="N13">
            <v>93</v>
          </cell>
          <cell r="O13">
            <v>20</v>
          </cell>
          <cell r="P13">
            <v>84</v>
          </cell>
          <cell r="Q13">
            <v>2</v>
          </cell>
          <cell r="R13">
            <v>12</v>
          </cell>
          <cell r="S13">
            <v>0</v>
          </cell>
          <cell r="T13">
            <v>2</v>
          </cell>
          <cell r="U13">
            <v>0</v>
          </cell>
          <cell r="V13">
            <v>0</v>
          </cell>
          <cell r="W13">
            <v>0</v>
          </cell>
          <cell r="X13">
            <v>5432</v>
          </cell>
          <cell r="Y13">
            <v>654</v>
          </cell>
          <cell r="Z13">
            <v>1473</v>
          </cell>
          <cell r="AA13">
            <v>1845</v>
          </cell>
          <cell r="AB13">
            <v>1163</v>
          </cell>
          <cell r="AC13">
            <v>145</v>
          </cell>
          <cell r="AD13">
            <v>525</v>
          </cell>
          <cell r="AE13">
            <v>3815</v>
          </cell>
          <cell r="AF13">
            <v>1698</v>
          </cell>
          <cell r="AG13">
            <v>292</v>
          </cell>
        </row>
        <row r="14">
          <cell r="B14">
            <v>5926</v>
          </cell>
          <cell r="C14">
            <v>1847</v>
          </cell>
          <cell r="D14">
            <v>1337</v>
          </cell>
          <cell r="E14">
            <v>1795</v>
          </cell>
          <cell r="F14">
            <v>1935</v>
          </cell>
          <cell r="G14">
            <v>2706</v>
          </cell>
          <cell r="H14">
            <v>1837</v>
          </cell>
          <cell r="I14">
            <v>3201</v>
          </cell>
          <cell r="J14">
            <v>4572</v>
          </cell>
          <cell r="K14">
            <v>66</v>
          </cell>
          <cell r="L14">
            <v>22</v>
          </cell>
          <cell r="M14">
            <v>288</v>
          </cell>
          <cell r="N14">
            <v>97</v>
          </cell>
          <cell r="O14">
            <v>26</v>
          </cell>
          <cell r="P14">
            <v>144</v>
          </cell>
          <cell r="Q14">
            <v>2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7334</v>
          </cell>
          <cell r="Y14">
            <v>1638</v>
          </cell>
          <cell r="Z14">
            <v>1363</v>
          </cell>
          <cell r="AA14">
            <v>1461</v>
          </cell>
          <cell r="AB14">
            <v>1950</v>
          </cell>
          <cell r="AC14">
            <v>205</v>
          </cell>
          <cell r="AD14">
            <v>1156</v>
          </cell>
          <cell r="AE14">
            <v>4208</v>
          </cell>
          <cell r="AF14">
            <v>3565</v>
          </cell>
          <cell r="AG14">
            <v>0</v>
          </cell>
        </row>
        <row r="15">
          <cell r="B15">
            <v>22023</v>
          </cell>
          <cell r="C15">
            <v>0</v>
          </cell>
          <cell r="D15">
            <v>2930</v>
          </cell>
          <cell r="E15">
            <v>5561</v>
          </cell>
          <cell r="F15">
            <v>6332</v>
          </cell>
          <cell r="G15">
            <v>7200</v>
          </cell>
          <cell r="H15">
            <v>4975</v>
          </cell>
          <cell r="I15">
            <v>10742</v>
          </cell>
          <cell r="J15">
            <v>11281</v>
          </cell>
          <cell r="K15">
            <v>437</v>
          </cell>
          <cell r="L15">
            <v>218</v>
          </cell>
          <cell r="M15">
            <v>1093</v>
          </cell>
          <cell r="N15">
            <v>522</v>
          </cell>
          <cell r="O15">
            <v>29</v>
          </cell>
          <cell r="P15">
            <v>388</v>
          </cell>
          <cell r="Q15">
            <v>2</v>
          </cell>
          <cell r="R15">
            <v>13</v>
          </cell>
          <cell r="S15">
            <v>0</v>
          </cell>
          <cell r="T15">
            <v>3</v>
          </cell>
          <cell r="U15">
            <v>0</v>
          </cell>
          <cell r="V15">
            <v>0</v>
          </cell>
          <cell r="W15">
            <v>0</v>
          </cell>
          <cell r="X15">
            <v>20058</v>
          </cell>
          <cell r="Y15">
            <v>3619</v>
          </cell>
          <cell r="Z15">
            <v>3174</v>
          </cell>
          <cell r="AA15">
            <v>3961</v>
          </cell>
          <cell r="AB15">
            <v>6108</v>
          </cell>
          <cell r="AC15">
            <v>649</v>
          </cell>
          <cell r="AD15">
            <v>4512</v>
          </cell>
          <cell r="AE15">
            <v>15448</v>
          </cell>
          <cell r="AF15">
            <v>6574</v>
          </cell>
          <cell r="AG15">
            <v>1</v>
          </cell>
        </row>
        <row r="16">
          <cell r="B16">
            <v>3654</v>
          </cell>
          <cell r="C16">
            <v>5985</v>
          </cell>
          <cell r="D16">
            <v>1903</v>
          </cell>
          <cell r="E16">
            <v>2481</v>
          </cell>
          <cell r="F16">
            <v>2904</v>
          </cell>
          <cell r="G16">
            <v>2351</v>
          </cell>
          <cell r="H16">
            <v>990</v>
          </cell>
          <cell r="I16">
            <v>3608</v>
          </cell>
          <cell r="J16">
            <v>6031</v>
          </cell>
          <cell r="K16">
            <v>399</v>
          </cell>
          <cell r="L16">
            <v>134</v>
          </cell>
          <cell r="M16">
            <v>1829</v>
          </cell>
          <cell r="N16">
            <v>635</v>
          </cell>
          <cell r="O16">
            <v>9</v>
          </cell>
          <cell r="P16">
            <v>30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8067</v>
          </cell>
          <cell r="Y16">
            <v>1223</v>
          </cell>
          <cell r="Z16">
            <v>2277</v>
          </cell>
          <cell r="AA16">
            <v>3046</v>
          </cell>
          <cell r="AB16">
            <v>2139</v>
          </cell>
          <cell r="AC16">
            <v>226</v>
          </cell>
          <cell r="AD16">
            <v>728</v>
          </cell>
          <cell r="AE16">
            <v>6790</v>
          </cell>
          <cell r="AF16">
            <v>2849</v>
          </cell>
          <cell r="AG16">
            <v>0</v>
          </cell>
        </row>
        <row r="17">
          <cell r="B17">
            <v>1399</v>
          </cell>
          <cell r="C17">
            <v>1509</v>
          </cell>
          <cell r="D17">
            <v>415</v>
          </cell>
          <cell r="E17">
            <v>560</v>
          </cell>
          <cell r="F17">
            <v>978</v>
          </cell>
          <cell r="G17">
            <v>955</v>
          </cell>
          <cell r="H17">
            <v>639</v>
          </cell>
          <cell r="I17">
            <v>810</v>
          </cell>
          <cell r="J17">
            <v>2098</v>
          </cell>
          <cell r="K17">
            <v>38</v>
          </cell>
          <cell r="L17">
            <v>13</v>
          </cell>
          <cell r="M17">
            <v>106</v>
          </cell>
          <cell r="N17">
            <v>19</v>
          </cell>
          <cell r="O17">
            <v>0</v>
          </cell>
          <cell r="P17">
            <v>121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2645</v>
          </cell>
          <cell r="Y17">
            <v>236</v>
          </cell>
          <cell r="Z17">
            <v>797</v>
          </cell>
          <cell r="AA17">
            <v>860</v>
          </cell>
          <cell r="AB17">
            <v>785</v>
          </cell>
          <cell r="AC17">
            <v>49</v>
          </cell>
          <cell r="AD17">
            <v>181</v>
          </cell>
          <cell r="AE17">
            <v>1276</v>
          </cell>
          <cell r="AF17">
            <v>1632</v>
          </cell>
          <cell r="AG17">
            <v>0</v>
          </cell>
        </row>
        <row r="18">
          <cell r="B18">
            <v>2782</v>
          </cell>
          <cell r="C18">
            <v>1658</v>
          </cell>
          <cell r="D18">
            <v>850</v>
          </cell>
          <cell r="E18">
            <v>1216</v>
          </cell>
          <cell r="F18">
            <v>1326</v>
          </cell>
          <cell r="G18">
            <v>1048</v>
          </cell>
          <cell r="H18">
            <v>517</v>
          </cell>
          <cell r="I18">
            <v>1796</v>
          </cell>
          <cell r="J18">
            <v>2644</v>
          </cell>
          <cell r="K18">
            <v>46</v>
          </cell>
          <cell r="L18">
            <v>21</v>
          </cell>
          <cell r="M18">
            <v>135</v>
          </cell>
          <cell r="N18">
            <v>36</v>
          </cell>
          <cell r="O18">
            <v>4</v>
          </cell>
          <cell r="P18">
            <v>17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4238</v>
          </cell>
          <cell r="Y18">
            <v>1335</v>
          </cell>
          <cell r="Z18">
            <v>889</v>
          </cell>
          <cell r="AA18">
            <v>688</v>
          </cell>
          <cell r="AB18">
            <v>1021</v>
          </cell>
          <cell r="AC18">
            <v>83</v>
          </cell>
          <cell r="AD18">
            <v>424</v>
          </cell>
          <cell r="AE18">
            <v>3105</v>
          </cell>
          <cell r="AF18">
            <v>1335</v>
          </cell>
          <cell r="AG18">
            <v>0</v>
          </cell>
        </row>
        <row r="19">
          <cell r="B19">
            <v>7496</v>
          </cell>
          <cell r="C19">
            <v>2976</v>
          </cell>
          <cell r="D19">
            <v>1768</v>
          </cell>
          <cell r="E19">
            <v>2505</v>
          </cell>
          <cell r="F19">
            <v>2992</v>
          </cell>
          <cell r="G19">
            <v>3207</v>
          </cell>
          <cell r="H19">
            <v>1414</v>
          </cell>
          <cell r="I19">
            <v>4149</v>
          </cell>
          <cell r="J19">
            <v>6323</v>
          </cell>
          <cell r="K19">
            <v>342</v>
          </cell>
          <cell r="L19">
            <v>91</v>
          </cell>
          <cell r="M19">
            <v>358</v>
          </cell>
          <cell r="N19">
            <v>178</v>
          </cell>
          <cell r="O19">
            <v>16</v>
          </cell>
          <cell r="P19">
            <v>273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9488</v>
          </cell>
          <cell r="Y19">
            <v>690</v>
          </cell>
          <cell r="Z19">
            <v>1795</v>
          </cell>
          <cell r="AA19">
            <v>3054</v>
          </cell>
          <cell r="AB19">
            <v>3187</v>
          </cell>
          <cell r="AC19">
            <v>521</v>
          </cell>
          <cell r="AD19">
            <v>1225</v>
          </cell>
          <cell r="AE19">
            <v>5648</v>
          </cell>
          <cell r="AF19">
            <v>4824</v>
          </cell>
          <cell r="AG19">
            <v>0</v>
          </cell>
        </row>
        <row r="20">
          <cell r="B20">
            <v>4012</v>
          </cell>
          <cell r="C20">
            <v>1635</v>
          </cell>
          <cell r="D20">
            <v>343</v>
          </cell>
          <cell r="E20">
            <v>824</v>
          </cell>
          <cell r="F20">
            <v>1648</v>
          </cell>
          <cell r="G20">
            <v>2832</v>
          </cell>
          <cell r="H20">
            <v>1946</v>
          </cell>
          <cell r="I20">
            <v>3485</v>
          </cell>
          <cell r="J20">
            <v>2162</v>
          </cell>
          <cell r="K20">
            <v>5</v>
          </cell>
          <cell r="L20">
            <v>1</v>
          </cell>
          <cell r="M20">
            <v>56</v>
          </cell>
          <cell r="N20">
            <v>20</v>
          </cell>
          <cell r="O20">
            <v>10</v>
          </cell>
          <cell r="P20">
            <v>21</v>
          </cell>
          <cell r="Q20">
            <v>0</v>
          </cell>
          <cell r="R20">
            <v>0</v>
          </cell>
          <cell r="S20">
            <v>0</v>
          </cell>
          <cell r="T20">
            <v>1</v>
          </cell>
          <cell r="U20">
            <v>0</v>
          </cell>
          <cell r="V20">
            <v>0</v>
          </cell>
          <cell r="W20">
            <v>0</v>
          </cell>
          <cell r="X20">
            <v>5554</v>
          </cell>
          <cell r="Y20">
            <v>1009</v>
          </cell>
          <cell r="Z20">
            <v>1408</v>
          </cell>
          <cell r="AA20">
            <v>1217</v>
          </cell>
          <cell r="AB20">
            <v>1346</v>
          </cell>
          <cell r="AC20">
            <v>96</v>
          </cell>
          <cell r="AD20">
            <v>571</v>
          </cell>
          <cell r="AE20">
            <v>322</v>
          </cell>
          <cell r="AF20">
            <v>5247</v>
          </cell>
          <cell r="AG20">
            <v>78</v>
          </cell>
        </row>
        <row r="21">
          <cell r="B21">
            <v>1851</v>
          </cell>
          <cell r="C21">
            <v>1128</v>
          </cell>
          <cell r="D21">
            <v>557</v>
          </cell>
          <cell r="E21">
            <v>666</v>
          </cell>
          <cell r="F21">
            <v>786</v>
          </cell>
          <cell r="G21">
            <v>970</v>
          </cell>
          <cell r="H21">
            <v>580</v>
          </cell>
          <cell r="I21">
            <v>1252</v>
          </cell>
          <cell r="J21">
            <v>1727</v>
          </cell>
          <cell r="K21">
            <v>113</v>
          </cell>
          <cell r="L21">
            <v>64</v>
          </cell>
          <cell r="M21">
            <v>286</v>
          </cell>
          <cell r="N21">
            <v>128</v>
          </cell>
          <cell r="O21">
            <v>5</v>
          </cell>
          <cell r="P21">
            <v>68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2507</v>
          </cell>
          <cell r="Y21">
            <v>182</v>
          </cell>
          <cell r="Z21">
            <v>706</v>
          </cell>
          <cell r="AA21">
            <v>714</v>
          </cell>
          <cell r="AB21">
            <v>1018</v>
          </cell>
          <cell r="AC21">
            <v>89</v>
          </cell>
          <cell r="AD21">
            <v>270</v>
          </cell>
          <cell r="AE21">
            <v>1278</v>
          </cell>
          <cell r="AF21">
            <v>1680</v>
          </cell>
          <cell r="AG21">
            <v>21</v>
          </cell>
        </row>
        <row r="22">
          <cell r="B22">
            <v>3370</v>
          </cell>
          <cell r="C22">
            <v>4949</v>
          </cell>
          <cell r="D22">
            <v>1728</v>
          </cell>
          <cell r="E22">
            <v>2301</v>
          </cell>
          <cell r="F22">
            <v>2573</v>
          </cell>
          <cell r="G22">
            <v>1717</v>
          </cell>
          <cell r="H22">
            <v>981</v>
          </cell>
          <cell r="I22">
            <v>3311</v>
          </cell>
          <cell r="J22">
            <v>5008</v>
          </cell>
          <cell r="K22">
            <v>33</v>
          </cell>
          <cell r="L22">
            <v>13</v>
          </cell>
          <cell r="M22">
            <v>125</v>
          </cell>
          <cell r="N22">
            <v>43</v>
          </cell>
          <cell r="O22">
            <v>29</v>
          </cell>
          <cell r="P22">
            <v>236</v>
          </cell>
          <cell r="Q22">
            <v>0</v>
          </cell>
          <cell r="R22">
            <v>0</v>
          </cell>
          <cell r="S22">
            <v>0</v>
          </cell>
          <cell r="T22">
            <v>1</v>
          </cell>
          <cell r="U22">
            <v>0</v>
          </cell>
          <cell r="V22">
            <v>0</v>
          </cell>
          <cell r="W22">
            <v>0</v>
          </cell>
          <cell r="X22">
            <v>7895</v>
          </cell>
          <cell r="Y22">
            <v>3163</v>
          </cell>
          <cell r="Z22">
            <v>1431</v>
          </cell>
          <cell r="AA22">
            <v>1457</v>
          </cell>
          <cell r="AB22">
            <v>1556</v>
          </cell>
          <cell r="AC22">
            <v>126</v>
          </cell>
          <cell r="AD22">
            <v>586</v>
          </cell>
          <cell r="AE22">
            <v>6240</v>
          </cell>
          <cell r="AF22">
            <v>2069</v>
          </cell>
          <cell r="AG22">
            <v>10</v>
          </cell>
        </row>
        <row r="23">
          <cell r="B23">
            <v>7681</v>
          </cell>
          <cell r="C23">
            <v>3903</v>
          </cell>
          <cell r="D23">
            <v>2350</v>
          </cell>
          <cell r="E23">
            <v>3214</v>
          </cell>
          <cell r="F23">
            <v>3355</v>
          </cell>
          <cell r="G23">
            <v>2665</v>
          </cell>
          <cell r="H23">
            <v>1570</v>
          </cell>
          <cell r="I23">
            <v>4598</v>
          </cell>
          <cell r="J23">
            <v>6986</v>
          </cell>
          <cell r="K23">
            <v>55</v>
          </cell>
          <cell r="L23">
            <v>35</v>
          </cell>
          <cell r="M23">
            <v>108</v>
          </cell>
          <cell r="N23">
            <v>43</v>
          </cell>
          <cell r="O23">
            <v>36</v>
          </cell>
          <cell r="P23">
            <v>57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11515</v>
          </cell>
          <cell r="Y23">
            <v>2391</v>
          </cell>
          <cell r="Z23">
            <v>1351</v>
          </cell>
          <cell r="AA23">
            <v>2709</v>
          </cell>
          <cell r="AB23">
            <v>3226</v>
          </cell>
          <cell r="AC23">
            <v>259</v>
          </cell>
          <cell r="AD23">
            <v>1648</v>
          </cell>
          <cell r="AE23">
            <v>8786</v>
          </cell>
          <cell r="AF23">
            <v>2798</v>
          </cell>
          <cell r="AG23">
            <v>0</v>
          </cell>
        </row>
        <row r="24">
          <cell r="B24">
            <v>5630</v>
          </cell>
          <cell r="C24">
            <v>1923</v>
          </cell>
          <cell r="D24">
            <v>1298</v>
          </cell>
          <cell r="E24">
            <v>1796</v>
          </cell>
          <cell r="F24">
            <v>2244</v>
          </cell>
          <cell r="G24">
            <v>2215</v>
          </cell>
          <cell r="H24">
            <v>1358</v>
          </cell>
          <cell r="I24">
            <v>2602</v>
          </cell>
          <cell r="J24">
            <v>4951</v>
          </cell>
          <cell r="K24">
            <v>33</v>
          </cell>
          <cell r="L24">
            <v>14</v>
          </cell>
          <cell r="M24">
            <v>168</v>
          </cell>
          <cell r="N24">
            <v>52</v>
          </cell>
          <cell r="O24">
            <v>7</v>
          </cell>
          <cell r="P24">
            <v>55</v>
          </cell>
          <cell r="Q24">
            <v>2</v>
          </cell>
          <cell r="R24">
            <v>14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7274</v>
          </cell>
          <cell r="Y24">
            <v>299</v>
          </cell>
          <cell r="Z24">
            <v>2028</v>
          </cell>
          <cell r="AA24">
            <v>2526</v>
          </cell>
          <cell r="AB24">
            <v>1557</v>
          </cell>
          <cell r="AC24">
            <v>126</v>
          </cell>
          <cell r="AD24">
            <v>1017</v>
          </cell>
          <cell r="AE24">
            <v>4705</v>
          </cell>
          <cell r="AF24">
            <v>2767</v>
          </cell>
          <cell r="AG24">
            <v>81</v>
          </cell>
        </row>
        <row r="25">
          <cell r="B25">
            <v>2558</v>
          </cell>
          <cell r="C25">
            <v>2134</v>
          </cell>
          <cell r="D25">
            <v>909</v>
          </cell>
          <cell r="E25">
            <v>1117</v>
          </cell>
          <cell r="F25">
            <v>1356</v>
          </cell>
          <cell r="G25">
            <v>1310</v>
          </cell>
          <cell r="H25">
            <v>810</v>
          </cell>
          <cell r="I25">
            <v>1626</v>
          </cell>
          <cell r="J25">
            <v>3066</v>
          </cell>
          <cell r="K25">
            <v>60</v>
          </cell>
          <cell r="L25">
            <v>26</v>
          </cell>
          <cell r="M25">
            <v>180</v>
          </cell>
          <cell r="N25">
            <v>60</v>
          </cell>
          <cell r="O25">
            <v>3</v>
          </cell>
          <cell r="P25">
            <v>152</v>
          </cell>
          <cell r="Q25">
            <v>0</v>
          </cell>
          <cell r="R25">
            <v>0</v>
          </cell>
          <cell r="S25">
            <v>0</v>
          </cell>
          <cell r="T25">
            <v>1</v>
          </cell>
          <cell r="U25">
            <v>0</v>
          </cell>
          <cell r="V25">
            <v>0</v>
          </cell>
          <cell r="W25">
            <v>1</v>
          </cell>
          <cell r="X25">
            <v>4299</v>
          </cell>
          <cell r="Y25">
            <v>142</v>
          </cell>
          <cell r="Z25">
            <v>1684</v>
          </cell>
          <cell r="AA25">
            <v>1000</v>
          </cell>
          <cell r="AB25">
            <v>1497</v>
          </cell>
          <cell r="AC25">
            <v>64</v>
          </cell>
          <cell r="AD25">
            <v>305</v>
          </cell>
          <cell r="AE25">
            <v>3637</v>
          </cell>
          <cell r="AF25">
            <v>1051</v>
          </cell>
          <cell r="AG25">
            <v>4</v>
          </cell>
        </row>
        <row r="26">
          <cell r="B26">
            <v>3295</v>
          </cell>
          <cell r="C26">
            <v>2763</v>
          </cell>
          <cell r="D26">
            <v>1243</v>
          </cell>
          <cell r="E26">
            <v>1658</v>
          </cell>
          <cell r="F26">
            <v>1876</v>
          </cell>
          <cell r="G26">
            <v>1281</v>
          </cell>
          <cell r="H26">
            <v>676</v>
          </cell>
          <cell r="I26">
            <v>2539</v>
          </cell>
          <cell r="J26">
            <v>3519</v>
          </cell>
          <cell r="K26">
            <v>13</v>
          </cell>
          <cell r="L26">
            <v>6</v>
          </cell>
          <cell r="M26">
            <v>34</v>
          </cell>
          <cell r="N26">
            <v>13</v>
          </cell>
          <cell r="O26">
            <v>7</v>
          </cell>
          <cell r="P26">
            <v>40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5965</v>
          </cell>
          <cell r="Y26">
            <v>290</v>
          </cell>
          <cell r="Z26">
            <v>931</v>
          </cell>
          <cell r="AA26">
            <v>1470</v>
          </cell>
          <cell r="AB26">
            <v>2397</v>
          </cell>
          <cell r="AC26">
            <v>163</v>
          </cell>
          <cell r="AD26">
            <v>807</v>
          </cell>
          <cell r="AE26">
            <v>3019</v>
          </cell>
          <cell r="AF26">
            <v>3013</v>
          </cell>
          <cell r="AG26">
            <v>26</v>
          </cell>
        </row>
        <row r="27">
          <cell r="B27">
            <v>1781</v>
          </cell>
          <cell r="C27">
            <v>1918</v>
          </cell>
          <cell r="D27">
            <v>604</v>
          </cell>
          <cell r="E27">
            <v>840</v>
          </cell>
          <cell r="F27">
            <v>952</v>
          </cell>
          <cell r="G27">
            <v>1303</v>
          </cell>
          <cell r="H27">
            <v>779</v>
          </cell>
          <cell r="I27">
            <v>1556</v>
          </cell>
          <cell r="J27">
            <v>2143</v>
          </cell>
          <cell r="K27">
            <v>51</v>
          </cell>
          <cell r="L27">
            <v>32</v>
          </cell>
          <cell r="M27">
            <v>154</v>
          </cell>
          <cell r="N27">
            <v>52</v>
          </cell>
          <cell r="O27">
            <v>7</v>
          </cell>
          <cell r="P27">
            <v>19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3468</v>
          </cell>
          <cell r="Y27">
            <v>103</v>
          </cell>
          <cell r="Z27">
            <v>813</v>
          </cell>
          <cell r="AA27">
            <v>1062</v>
          </cell>
          <cell r="AB27">
            <v>1236</v>
          </cell>
          <cell r="AC27">
            <v>117</v>
          </cell>
          <cell r="AD27">
            <v>368</v>
          </cell>
          <cell r="AE27">
            <v>1032</v>
          </cell>
          <cell r="AF27">
            <v>2461</v>
          </cell>
          <cell r="AG27">
            <v>206</v>
          </cell>
        </row>
        <row r="28">
          <cell r="B28">
            <v>13495</v>
          </cell>
          <cell r="C28">
            <v>3758</v>
          </cell>
          <cell r="D28">
            <v>3779</v>
          </cell>
          <cell r="E28">
            <v>4344</v>
          </cell>
          <cell r="F28">
            <v>5234</v>
          </cell>
          <cell r="G28">
            <v>3896</v>
          </cell>
          <cell r="H28">
            <v>2142</v>
          </cell>
          <cell r="I28">
            <v>6773</v>
          </cell>
          <cell r="J28">
            <v>10480</v>
          </cell>
          <cell r="K28">
            <v>88</v>
          </cell>
          <cell r="L28">
            <v>41</v>
          </cell>
          <cell r="M28">
            <v>401</v>
          </cell>
          <cell r="N28">
            <v>160</v>
          </cell>
          <cell r="O28">
            <v>12</v>
          </cell>
          <cell r="P28">
            <v>345</v>
          </cell>
          <cell r="Q28">
            <v>1</v>
          </cell>
          <cell r="R28">
            <v>0</v>
          </cell>
          <cell r="S28">
            <v>0</v>
          </cell>
          <cell r="T28">
            <v>4</v>
          </cell>
          <cell r="U28">
            <v>0</v>
          </cell>
          <cell r="V28">
            <v>0</v>
          </cell>
          <cell r="W28">
            <v>1</v>
          </cell>
          <cell r="X28">
            <v>16490</v>
          </cell>
          <cell r="Y28">
            <v>1792</v>
          </cell>
          <cell r="Z28">
            <v>4382</v>
          </cell>
          <cell r="AA28">
            <v>4157</v>
          </cell>
          <cell r="AB28">
            <v>5083</v>
          </cell>
          <cell r="AC28">
            <v>247</v>
          </cell>
          <cell r="AD28">
            <v>1592</v>
          </cell>
          <cell r="AE28">
            <v>13425</v>
          </cell>
          <cell r="AF28">
            <v>3828</v>
          </cell>
          <cell r="AG28">
            <v>0</v>
          </cell>
        </row>
        <row r="29">
          <cell r="B29">
            <v>1760</v>
          </cell>
          <cell r="C29">
            <v>1548</v>
          </cell>
          <cell r="D29">
            <v>479</v>
          </cell>
          <cell r="E29">
            <v>715</v>
          </cell>
          <cell r="F29">
            <v>1180</v>
          </cell>
          <cell r="G29">
            <v>934</v>
          </cell>
          <cell r="H29">
            <v>574</v>
          </cell>
          <cell r="I29">
            <v>1097</v>
          </cell>
          <cell r="J29">
            <v>2211</v>
          </cell>
          <cell r="K29">
            <v>8</v>
          </cell>
          <cell r="L29">
            <v>4</v>
          </cell>
          <cell r="M29">
            <v>47</v>
          </cell>
          <cell r="N29">
            <v>15</v>
          </cell>
          <cell r="O29">
            <v>8</v>
          </cell>
          <cell r="P29">
            <v>26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3223</v>
          </cell>
          <cell r="Y29">
            <v>245</v>
          </cell>
          <cell r="Z29">
            <v>898</v>
          </cell>
          <cell r="AA29">
            <v>1080</v>
          </cell>
          <cell r="AB29">
            <v>779</v>
          </cell>
          <cell r="AC29">
            <v>107</v>
          </cell>
          <cell r="AD29">
            <v>199</v>
          </cell>
          <cell r="AE29">
            <v>1386</v>
          </cell>
          <cell r="AF29">
            <v>1922</v>
          </cell>
          <cell r="AG29">
            <v>0</v>
          </cell>
        </row>
        <row r="30">
          <cell r="B30">
            <v>7415</v>
          </cell>
          <cell r="C30">
            <v>6029</v>
          </cell>
          <cell r="D30">
            <v>2492</v>
          </cell>
          <cell r="E30">
            <v>3708</v>
          </cell>
          <cell r="F30">
            <v>3630</v>
          </cell>
          <cell r="G30">
            <v>3614</v>
          </cell>
          <cell r="H30">
            <v>2353</v>
          </cell>
          <cell r="I30">
            <v>4516</v>
          </cell>
          <cell r="J30">
            <v>8928</v>
          </cell>
          <cell r="K30">
            <v>258</v>
          </cell>
          <cell r="L30">
            <v>93</v>
          </cell>
          <cell r="M30">
            <v>789</v>
          </cell>
          <cell r="N30">
            <v>273</v>
          </cell>
          <cell r="O30">
            <v>26</v>
          </cell>
          <cell r="P30">
            <v>202</v>
          </cell>
          <cell r="Q30">
            <v>0</v>
          </cell>
          <cell r="R30">
            <v>1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1</v>
          </cell>
          <cell r="X30">
            <v>12167</v>
          </cell>
          <cell r="Y30">
            <v>963</v>
          </cell>
          <cell r="Z30">
            <v>2745</v>
          </cell>
          <cell r="AA30">
            <v>4865</v>
          </cell>
          <cell r="AB30">
            <v>2770</v>
          </cell>
          <cell r="AC30">
            <v>300</v>
          </cell>
          <cell r="AD30">
            <v>1801</v>
          </cell>
          <cell r="AE30">
            <v>11545</v>
          </cell>
          <cell r="AF30">
            <v>1899</v>
          </cell>
          <cell r="AG30">
            <v>0</v>
          </cell>
        </row>
        <row r="31">
          <cell r="B31">
            <v>1021</v>
          </cell>
          <cell r="C31">
            <v>2298</v>
          </cell>
          <cell r="D31">
            <v>842</v>
          </cell>
          <cell r="E31">
            <v>1143</v>
          </cell>
          <cell r="F31">
            <v>1038</v>
          </cell>
          <cell r="G31">
            <v>296</v>
          </cell>
          <cell r="H31">
            <v>41</v>
          </cell>
          <cell r="I31">
            <v>1179</v>
          </cell>
          <cell r="J31">
            <v>2140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3318</v>
          </cell>
          <cell r="Y31">
            <v>902</v>
          </cell>
          <cell r="Z31">
            <v>1075</v>
          </cell>
          <cell r="AA31">
            <v>1094</v>
          </cell>
          <cell r="AB31">
            <v>145</v>
          </cell>
          <cell r="AC31">
            <v>41</v>
          </cell>
          <cell r="AD31">
            <v>62</v>
          </cell>
          <cell r="AE31">
            <v>986</v>
          </cell>
          <cell r="AF31">
            <v>1815</v>
          </cell>
          <cell r="AG31">
            <v>518</v>
          </cell>
        </row>
        <row r="32">
          <cell r="B32">
            <v>3517</v>
          </cell>
          <cell r="C32">
            <v>2222</v>
          </cell>
          <cell r="D32">
            <v>1601</v>
          </cell>
          <cell r="E32">
            <v>1118</v>
          </cell>
          <cell r="F32">
            <v>1219</v>
          </cell>
          <cell r="G32">
            <v>1801</v>
          </cell>
          <cell r="H32">
            <v>1001</v>
          </cell>
          <cell r="I32">
            <v>2431</v>
          </cell>
          <cell r="J32">
            <v>3308</v>
          </cell>
          <cell r="K32">
            <v>49</v>
          </cell>
          <cell r="L32">
            <v>18</v>
          </cell>
          <cell r="M32">
            <v>123</v>
          </cell>
          <cell r="N32">
            <v>41</v>
          </cell>
          <cell r="O32">
            <v>8</v>
          </cell>
          <cell r="P32">
            <v>35</v>
          </cell>
          <cell r="Q32">
            <v>1</v>
          </cell>
          <cell r="R32">
            <v>3</v>
          </cell>
          <cell r="S32">
            <v>0</v>
          </cell>
          <cell r="T32">
            <v>1</v>
          </cell>
          <cell r="U32">
            <v>0</v>
          </cell>
          <cell r="V32">
            <v>0</v>
          </cell>
          <cell r="W32">
            <v>0</v>
          </cell>
          <cell r="X32">
            <v>5521</v>
          </cell>
          <cell r="Y32">
            <v>805</v>
          </cell>
          <cell r="Z32">
            <v>1793</v>
          </cell>
          <cell r="AA32">
            <v>915</v>
          </cell>
          <cell r="AB32">
            <v>1304</v>
          </cell>
          <cell r="AC32">
            <v>165</v>
          </cell>
          <cell r="AD32">
            <v>757</v>
          </cell>
          <cell r="AE32">
            <v>4083</v>
          </cell>
          <cell r="AF32">
            <v>1555</v>
          </cell>
          <cell r="AG32">
            <v>101</v>
          </cell>
        </row>
        <row r="33">
          <cell r="B33">
            <v>2794</v>
          </cell>
          <cell r="C33">
            <v>1463</v>
          </cell>
          <cell r="D33">
            <v>681</v>
          </cell>
          <cell r="E33">
            <v>874</v>
          </cell>
          <cell r="F33">
            <v>976</v>
          </cell>
          <cell r="G33">
            <v>1726</v>
          </cell>
          <cell r="H33">
            <v>1148</v>
          </cell>
          <cell r="I33">
            <v>1651</v>
          </cell>
          <cell r="J33">
            <v>2606</v>
          </cell>
          <cell r="K33">
            <v>15</v>
          </cell>
          <cell r="L33">
            <v>7</v>
          </cell>
          <cell r="M33">
            <v>139</v>
          </cell>
          <cell r="N33">
            <v>24</v>
          </cell>
          <cell r="O33">
            <v>8</v>
          </cell>
          <cell r="P33">
            <v>15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4080</v>
          </cell>
          <cell r="Y33">
            <v>160</v>
          </cell>
          <cell r="Z33">
            <v>691</v>
          </cell>
          <cell r="AA33">
            <v>699</v>
          </cell>
          <cell r="AB33">
            <v>2176</v>
          </cell>
          <cell r="AC33">
            <v>57</v>
          </cell>
          <cell r="AD33">
            <v>474</v>
          </cell>
          <cell r="AE33">
            <v>2279</v>
          </cell>
          <cell r="AF33">
            <v>1964</v>
          </cell>
          <cell r="AG33">
            <v>14</v>
          </cell>
        </row>
        <row r="34">
          <cell r="B34">
            <v>9088</v>
          </cell>
          <cell r="C34">
            <v>7524</v>
          </cell>
          <cell r="D34">
            <v>4048</v>
          </cell>
          <cell r="E34">
            <v>4268</v>
          </cell>
          <cell r="F34">
            <v>4577</v>
          </cell>
          <cell r="G34">
            <v>3719</v>
          </cell>
          <cell r="H34">
            <v>1697</v>
          </cell>
          <cell r="I34">
            <v>7048</v>
          </cell>
          <cell r="J34">
            <v>9564</v>
          </cell>
          <cell r="K34">
            <v>44</v>
          </cell>
          <cell r="L34">
            <v>19</v>
          </cell>
          <cell r="M34">
            <v>161</v>
          </cell>
          <cell r="N34">
            <v>53</v>
          </cell>
          <cell r="O34">
            <v>52</v>
          </cell>
          <cell r="P34">
            <v>270</v>
          </cell>
          <cell r="Q34">
            <v>1</v>
          </cell>
          <cell r="R34">
            <v>14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1</v>
          </cell>
          <cell r="X34">
            <v>16076</v>
          </cell>
          <cell r="Y34">
            <v>4290</v>
          </cell>
          <cell r="Z34">
            <v>2994</v>
          </cell>
          <cell r="AA34">
            <v>4105</v>
          </cell>
          <cell r="AB34">
            <v>3402</v>
          </cell>
          <cell r="AC34">
            <v>632</v>
          </cell>
          <cell r="AD34">
            <v>1189</v>
          </cell>
          <cell r="AE34">
            <v>10965</v>
          </cell>
          <cell r="AF34">
            <v>5647</v>
          </cell>
          <cell r="AG34">
            <v>0</v>
          </cell>
        </row>
        <row r="35">
          <cell r="B35">
            <v>10396</v>
          </cell>
          <cell r="C35">
            <v>10193</v>
          </cell>
          <cell r="D35">
            <v>4558</v>
          </cell>
          <cell r="E35">
            <v>5203</v>
          </cell>
          <cell r="F35">
            <v>5520</v>
          </cell>
          <cell r="G35">
            <v>5308</v>
          </cell>
          <cell r="H35">
            <v>3396</v>
          </cell>
          <cell r="I35">
            <v>7582</v>
          </cell>
          <cell r="J35">
            <v>13007</v>
          </cell>
          <cell r="K35">
            <v>167</v>
          </cell>
          <cell r="L35">
            <v>56</v>
          </cell>
          <cell r="M35">
            <v>229</v>
          </cell>
          <cell r="N35">
            <v>72</v>
          </cell>
          <cell r="O35">
            <v>30</v>
          </cell>
          <cell r="P35">
            <v>220</v>
          </cell>
          <cell r="Q35">
            <v>1</v>
          </cell>
          <cell r="R35">
            <v>11</v>
          </cell>
          <cell r="S35">
            <v>0</v>
          </cell>
          <cell r="T35">
            <v>15</v>
          </cell>
          <cell r="U35">
            <v>0</v>
          </cell>
          <cell r="V35">
            <v>0</v>
          </cell>
          <cell r="W35">
            <v>0</v>
          </cell>
          <cell r="X35">
            <v>19947</v>
          </cell>
          <cell r="Y35">
            <v>1346</v>
          </cell>
          <cell r="Z35">
            <v>5327</v>
          </cell>
          <cell r="AA35">
            <v>7380</v>
          </cell>
          <cell r="AB35">
            <v>4534</v>
          </cell>
          <cell r="AC35">
            <v>352</v>
          </cell>
          <cell r="AD35">
            <v>1650</v>
          </cell>
          <cell r="AE35">
            <v>18166</v>
          </cell>
          <cell r="AF35">
            <v>2423</v>
          </cell>
          <cell r="AG35">
            <v>0</v>
          </cell>
        </row>
        <row r="36">
          <cell r="B36">
            <v>5828</v>
          </cell>
          <cell r="C36">
            <v>5552</v>
          </cell>
          <cell r="D36">
            <v>2185</v>
          </cell>
          <cell r="E36">
            <v>3083</v>
          </cell>
          <cell r="F36">
            <v>3541</v>
          </cell>
          <cell r="G36">
            <v>2571</v>
          </cell>
          <cell r="H36">
            <v>1422</v>
          </cell>
          <cell r="I36">
            <v>3894</v>
          </cell>
          <cell r="J36">
            <v>7486</v>
          </cell>
          <cell r="K36">
            <v>199</v>
          </cell>
          <cell r="L36">
            <v>71</v>
          </cell>
          <cell r="M36">
            <v>433</v>
          </cell>
          <cell r="N36">
            <v>114</v>
          </cell>
          <cell r="O36">
            <v>7</v>
          </cell>
          <cell r="P36">
            <v>135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10743</v>
          </cell>
          <cell r="Y36">
            <v>800</v>
          </cell>
          <cell r="Z36">
            <v>1635</v>
          </cell>
          <cell r="AA36">
            <v>3036</v>
          </cell>
          <cell r="AB36">
            <v>4902</v>
          </cell>
          <cell r="AC36">
            <v>209</v>
          </cell>
          <cell r="AD36">
            <v>798</v>
          </cell>
          <cell r="AE36">
            <v>9510</v>
          </cell>
          <cell r="AF36">
            <v>1870</v>
          </cell>
          <cell r="AG36">
            <v>0</v>
          </cell>
        </row>
        <row r="37">
          <cell r="B37">
            <v>7960</v>
          </cell>
          <cell r="C37">
            <v>8630</v>
          </cell>
          <cell r="D37">
            <v>2888</v>
          </cell>
          <cell r="E37">
            <v>4136</v>
          </cell>
          <cell r="F37">
            <v>5332</v>
          </cell>
          <cell r="G37">
            <v>4234</v>
          </cell>
          <cell r="H37">
            <v>2664</v>
          </cell>
          <cell r="I37">
            <v>6269</v>
          </cell>
          <cell r="J37">
            <v>10321</v>
          </cell>
          <cell r="K37">
            <v>42</v>
          </cell>
          <cell r="L37">
            <v>15</v>
          </cell>
          <cell r="M37">
            <v>277</v>
          </cell>
          <cell r="N37">
            <v>131</v>
          </cell>
          <cell r="O37">
            <v>43</v>
          </cell>
          <cell r="P37">
            <v>295</v>
          </cell>
          <cell r="Q37">
            <v>0</v>
          </cell>
          <cell r="R37">
            <v>0</v>
          </cell>
          <cell r="S37">
            <v>0</v>
          </cell>
          <cell r="T37">
            <v>2</v>
          </cell>
          <cell r="U37">
            <v>0</v>
          </cell>
          <cell r="V37">
            <v>0</v>
          </cell>
          <cell r="W37">
            <v>0</v>
          </cell>
          <cell r="X37">
            <v>15945</v>
          </cell>
          <cell r="Y37">
            <v>7513</v>
          </cell>
          <cell r="Z37">
            <v>2389</v>
          </cell>
          <cell r="AA37">
            <v>3276</v>
          </cell>
          <cell r="AB37">
            <v>2228</v>
          </cell>
          <cell r="AC37">
            <v>235</v>
          </cell>
          <cell r="AD37">
            <v>949</v>
          </cell>
          <cell r="AE37">
            <v>12092</v>
          </cell>
          <cell r="AF37">
            <v>4397</v>
          </cell>
          <cell r="AG37">
            <v>101</v>
          </cell>
        </row>
        <row r="38">
          <cell r="B38">
            <v>2072</v>
          </cell>
          <cell r="C38">
            <v>1678</v>
          </cell>
          <cell r="D38">
            <v>812</v>
          </cell>
          <cell r="E38">
            <v>651</v>
          </cell>
          <cell r="F38">
            <v>816</v>
          </cell>
          <cell r="G38">
            <v>1471</v>
          </cell>
          <cell r="H38">
            <v>773</v>
          </cell>
          <cell r="I38">
            <v>1699</v>
          </cell>
          <cell r="J38">
            <v>2051</v>
          </cell>
          <cell r="K38">
            <v>25</v>
          </cell>
          <cell r="L38">
            <v>13</v>
          </cell>
          <cell r="M38">
            <v>96</v>
          </cell>
          <cell r="N38">
            <v>37</v>
          </cell>
          <cell r="O38">
            <v>15</v>
          </cell>
          <cell r="P38">
            <v>33</v>
          </cell>
          <cell r="Q38">
            <v>0</v>
          </cell>
          <cell r="R38">
            <v>1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3593</v>
          </cell>
          <cell r="Y38">
            <v>91</v>
          </cell>
          <cell r="Z38">
            <v>623</v>
          </cell>
          <cell r="AA38">
            <v>999</v>
          </cell>
          <cell r="AB38">
            <v>1297</v>
          </cell>
          <cell r="AC38">
            <v>137</v>
          </cell>
          <cell r="AD38">
            <v>603</v>
          </cell>
          <cell r="AE38">
            <v>818</v>
          </cell>
          <cell r="AF38">
            <v>2853</v>
          </cell>
          <cell r="AG38">
            <v>79</v>
          </cell>
        </row>
        <row r="39">
          <cell r="B39">
            <v>3152</v>
          </cell>
          <cell r="C39">
            <v>2315</v>
          </cell>
          <cell r="D39">
            <v>1186</v>
          </cell>
          <cell r="E39">
            <v>1301</v>
          </cell>
          <cell r="F39">
            <v>1710</v>
          </cell>
          <cell r="G39">
            <v>1270</v>
          </cell>
          <cell r="H39">
            <v>630</v>
          </cell>
          <cell r="I39">
            <v>2156</v>
          </cell>
          <cell r="J39">
            <v>3311</v>
          </cell>
          <cell r="K39">
            <v>1</v>
          </cell>
          <cell r="L39">
            <v>0</v>
          </cell>
          <cell r="M39">
            <v>2</v>
          </cell>
          <cell r="N39">
            <v>0</v>
          </cell>
          <cell r="O39">
            <v>10</v>
          </cell>
          <cell r="P39">
            <v>90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5364</v>
          </cell>
          <cell r="Y39">
            <v>478</v>
          </cell>
          <cell r="Z39">
            <v>1310</v>
          </cell>
          <cell r="AA39">
            <v>1417</v>
          </cell>
          <cell r="AB39">
            <v>1573</v>
          </cell>
          <cell r="AC39">
            <v>103</v>
          </cell>
          <cell r="AD39">
            <v>586</v>
          </cell>
          <cell r="AE39">
            <v>3118</v>
          </cell>
          <cell r="AF39">
            <v>2349</v>
          </cell>
          <cell r="AG39">
            <v>0</v>
          </cell>
        </row>
        <row r="40">
          <cell r="B40">
            <v>5181</v>
          </cell>
          <cell r="C40">
            <v>2806</v>
          </cell>
          <cell r="D40">
            <v>1756</v>
          </cell>
          <cell r="E40">
            <v>2005</v>
          </cell>
          <cell r="F40">
            <v>2231</v>
          </cell>
          <cell r="G40">
            <v>1995</v>
          </cell>
          <cell r="H40">
            <v>1184</v>
          </cell>
          <cell r="I40">
            <v>3290</v>
          </cell>
          <cell r="J40">
            <v>4697</v>
          </cell>
          <cell r="K40">
            <v>30</v>
          </cell>
          <cell r="L40">
            <v>13</v>
          </cell>
          <cell r="M40">
            <v>140</v>
          </cell>
          <cell r="N40">
            <v>63</v>
          </cell>
          <cell r="O40">
            <v>38</v>
          </cell>
          <cell r="P40">
            <v>363</v>
          </cell>
          <cell r="Q40">
            <v>1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7415</v>
          </cell>
          <cell r="Y40">
            <v>825</v>
          </cell>
          <cell r="Z40">
            <v>2262</v>
          </cell>
          <cell r="AA40">
            <v>2240</v>
          </cell>
          <cell r="AB40">
            <v>1574</v>
          </cell>
          <cell r="AC40">
            <v>142</v>
          </cell>
          <cell r="AD40">
            <v>944</v>
          </cell>
          <cell r="AE40">
            <v>5383</v>
          </cell>
          <cell r="AF40">
            <v>2604</v>
          </cell>
          <cell r="AG40">
            <v>0</v>
          </cell>
        </row>
        <row r="41">
          <cell r="B41">
            <v>11025</v>
          </cell>
          <cell r="C41">
            <v>11303</v>
          </cell>
          <cell r="D41">
            <v>6111</v>
          </cell>
          <cell r="E41">
            <v>5912</v>
          </cell>
          <cell r="F41">
            <v>6004</v>
          </cell>
          <cell r="G41">
            <v>4301</v>
          </cell>
          <cell r="H41">
            <v>2240</v>
          </cell>
          <cell r="I41">
            <v>7892</v>
          </cell>
          <cell r="J41">
            <v>14436</v>
          </cell>
          <cell r="K41">
            <v>350</v>
          </cell>
          <cell r="L41">
            <v>155</v>
          </cell>
          <cell r="M41">
            <v>642</v>
          </cell>
          <cell r="N41">
            <v>202</v>
          </cell>
          <cell r="O41">
            <v>21</v>
          </cell>
          <cell r="P41">
            <v>47</v>
          </cell>
          <cell r="Q41">
            <v>0</v>
          </cell>
          <cell r="R41">
            <v>1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21426</v>
          </cell>
          <cell r="Y41">
            <v>3085</v>
          </cell>
          <cell r="Z41">
            <v>6775</v>
          </cell>
          <cell r="AA41">
            <v>5211</v>
          </cell>
          <cell r="AB41">
            <v>5004</v>
          </cell>
          <cell r="AC41">
            <v>308</v>
          </cell>
          <cell r="AD41">
            <v>1945</v>
          </cell>
          <cell r="AE41">
            <v>19514</v>
          </cell>
          <cell r="AF41">
            <v>2786</v>
          </cell>
          <cell r="AG41">
            <v>28</v>
          </cell>
        </row>
        <row r="42">
          <cell r="B42">
            <v>4055</v>
          </cell>
          <cell r="C42">
            <v>3199</v>
          </cell>
          <cell r="D42">
            <v>1231</v>
          </cell>
          <cell r="E42">
            <v>1544</v>
          </cell>
          <cell r="F42">
            <v>2061</v>
          </cell>
          <cell r="G42">
            <v>2418</v>
          </cell>
          <cell r="H42">
            <v>1344</v>
          </cell>
          <cell r="I42">
            <v>3061</v>
          </cell>
          <cell r="J42">
            <v>4193</v>
          </cell>
          <cell r="K42">
            <v>5</v>
          </cell>
          <cell r="L42">
            <v>0</v>
          </cell>
          <cell r="M42">
            <v>15</v>
          </cell>
          <cell r="N42">
            <v>4</v>
          </cell>
          <cell r="O42">
            <v>5</v>
          </cell>
          <cell r="P42">
            <v>12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7236</v>
          </cell>
          <cell r="Y42">
            <v>303</v>
          </cell>
          <cell r="Z42">
            <v>2072</v>
          </cell>
          <cell r="AA42">
            <v>1876</v>
          </cell>
          <cell r="AB42">
            <v>2427</v>
          </cell>
          <cell r="AC42">
            <v>77</v>
          </cell>
          <cell r="AD42">
            <v>499</v>
          </cell>
          <cell r="AE42">
            <v>5437</v>
          </cell>
          <cell r="AF42">
            <v>1817</v>
          </cell>
          <cell r="AG42">
            <v>0</v>
          </cell>
        </row>
        <row r="43">
          <cell r="B43">
            <v>11501</v>
          </cell>
          <cell r="C43">
            <v>9076</v>
          </cell>
          <cell r="D43">
            <v>5753</v>
          </cell>
          <cell r="E43">
            <v>5890</v>
          </cell>
          <cell r="F43">
            <v>5175</v>
          </cell>
          <cell r="G43">
            <v>3759</v>
          </cell>
          <cell r="H43">
            <v>2341</v>
          </cell>
          <cell r="I43">
            <v>9007</v>
          </cell>
          <cell r="J43">
            <v>11570</v>
          </cell>
          <cell r="K43">
            <v>177</v>
          </cell>
          <cell r="L43">
            <v>71</v>
          </cell>
          <cell r="M43">
            <v>254</v>
          </cell>
          <cell r="N43">
            <v>106</v>
          </cell>
          <cell r="O43">
            <v>96</v>
          </cell>
          <cell r="P43">
            <v>402</v>
          </cell>
          <cell r="Q43">
            <v>0</v>
          </cell>
          <cell r="R43">
            <v>1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19647</v>
          </cell>
          <cell r="Y43">
            <v>587</v>
          </cell>
          <cell r="Z43">
            <v>8432</v>
          </cell>
          <cell r="AA43">
            <v>4286</v>
          </cell>
          <cell r="AB43">
            <v>4438</v>
          </cell>
          <cell r="AC43">
            <v>208</v>
          </cell>
          <cell r="AD43">
            <v>2626</v>
          </cell>
          <cell r="AE43">
            <v>17643</v>
          </cell>
          <cell r="AF43">
            <v>2732</v>
          </cell>
          <cell r="AG43">
            <v>202</v>
          </cell>
        </row>
        <row r="44">
          <cell r="B44">
            <v>2437</v>
          </cell>
          <cell r="C44">
            <v>1726</v>
          </cell>
          <cell r="D44">
            <v>680</v>
          </cell>
          <cell r="E44">
            <v>690</v>
          </cell>
          <cell r="F44">
            <v>1056</v>
          </cell>
          <cell r="G44">
            <v>1737</v>
          </cell>
          <cell r="H44">
            <v>1188</v>
          </cell>
          <cell r="I44">
            <v>1530</v>
          </cell>
          <cell r="J44">
            <v>2633</v>
          </cell>
          <cell r="K44">
            <v>15</v>
          </cell>
          <cell r="L44">
            <v>8</v>
          </cell>
          <cell r="M44">
            <v>51</v>
          </cell>
          <cell r="N44">
            <v>29</v>
          </cell>
          <cell r="O44">
            <v>25</v>
          </cell>
          <cell r="P44">
            <v>30</v>
          </cell>
          <cell r="Q44">
            <v>0</v>
          </cell>
          <cell r="R44">
            <v>0</v>
          </cell>
          <cell r="S44">
            <v>0</v>
          </cell>
          <cell r="T44">
            <v>2</v>
          </cell>
          <cell r="U44">
            <v>0</v>
          </cell>
          <cell r="V44">
            <v>0</v>
          </cell>
          <cell r="W44">
            <v>0</v>
          </cell>
          <cell r="X44">
            <v>4106</v>
          </cell>
          <cell r="Y44">
            <v>229</v>
          </cell>
          <cell r="Z44">
            <v>1527</v>
          </cell>
          <cell r="AA44">
            <v>900</v>
          </cell>
          <cell r="AB44">
            <v>1050</v>
          </cell>
          <cell r="AC44">
            <v>67</v>
          </cell>
          <cell r="AD44">
            <v>390</v>
          </cell>
          <cell r="AE44">
            <v>1554</v>
          </cell>
          <cell r="AF44">
            <v>2580</v>
          </cell>
          <cell r="AG44">
            <v>29</v>
          </cell>
        </row>
        <row r="45">
          <cell r="B45">
            <v>4675</v>
          </cell>
          <cell r="C45">
            <v>3706</v>
          </cell>
          <cell r="D45">
            <v>1761</v>
          </cell>
          <cell r="E45">
            <v>2181</v>
          </cell>
          <cell r="F45">
            <v>2569</v>
          </cell>
          <cell r="G45">
            <v>1870</v>
          </cell>
          <cell r="H45">
            <v>1040</v>
          </cell>
          <cell r="I45">
            <v>3017</v>
          </cell>
          <cell r="J45">
            <v>5364</v>
          </cell>
          <cell r="K45">
            <v>92</v>
          </cell>
          <cell r="L45">
            <v>29</v>
          </cell>
          <cell r="M45">
            <v>194</v>
          </cell>
          <cell r="N45">
            <v>57</v>
          </cell>
          <cell r="O45">
            <v>4</v>
          </cell>
          <cell r="P45">
            <v>111</v>
          </cell>
          <cell r="Q45">
            <v>0</v>
          </cell>
          <cell r="R45">
            <v>1</v>
          </cell>
          <cell r="S45">
            <v>0</v>
          </cell>
          <cell r="T45">
            <v>1</v>
          </cell>
          <cell r="U45">
            <v>0</v>
          </cell>
          <cell r="V45">
            <v>0</v>
          </cell>
          <cell r="W45">
            <v>0</v>
          </cell>
          <cell r="X45">
            <v>7978</v>
          </cell>
          <cell r="Y45">
            <v>1588</v>
          </cell>
          <cell r="Z45">
            <v>1331</v>
          </cell>
          <cell r="AA45">
            <v>2096</v>
          </cell>
          <cell r="AB45">
            <v>2393</v>
          </cell>
          <cell r="AC45">
            <v>210</v>
          </cell>
          <cell r="AD45">
            <v>763</v>
          </cell>
          <cell r="AE45">
            <v>6037</v>
          </cell>
          <cell r="AF45">
            <v>2292</v>
          </cell>
          <cell r="AG45">
            <v>52</v>
          </cell>
        </row>
        <row r="46">
          <cell r="B46">
            <v>4688</v>
          </cell>
          <cell r="C46">
            <v>3614</v>
          </cell>
          <cell r="D46">
            <v>1591</v>
          </cell>
          <cell r="E46">
            <v>1420</v>
          </cell>
          <cell r="F46">
            <v>2003</v>
          </cell>
          <cell r="G46">
            <v>3288</v>
          </cell>
          <cell r="H46">
            <v>1741</v>
          </cell>
          <cell r="I46">
            <v>3157</v>
          </cell>
          <cell r="J46">
            <v>5145</v>
          </cell>
          <cell r="K46">
            <v>52</v>
          </cell>
          <cell r="L46">
            <v>17</v>
          </cell>
          <cell r="M46">
            <v>261</v>
          </cell>
          <cell r="N46">
            <v>60</v>
          </cell>
          <cell r="O46">
            <v>7</v>
          </cell>
          <cell r="P46">
            <v>39</v>
          </cell>
          <cell r="Q46">
            <v>0</v>
          </cell>
          <cell r="R46">
            <v>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7950</v>
          </cell>
          <cell r="Y46">
            <v>270</v>
          </cell>
          <cell r="Z46">
            <v>2461</v>
          </cell>
          <cell r="AA46">
            <v>3283</v>
          </cell>
          <cell r="AB46">
            <v>1722</v>
          </cell>
          <cell r="AC46">
            <v>85</v>
          </cell>
          <cell r="AD46">
            <v>481</v>
          </cell>
          <cell r="AE46">
            <v>5392</v>
          </cell>
          <cell r="AF46">
            <v>1823</v>
          </cell>
          <cell r="AG46">
            <v>1087</v>
          </cell>
        </row>
        <row r="47">
          <cell r="B47">
            <v>1553</v>
          </cell>
          <cell r="C47">
            <v>1298</v>
          </cell>
          <cell r="D47">
            <v>539</v>
          </cell>
          <cell r="E47">
            <v>627</v>
          </cell>
          <cell r="F47">
            <v>784</v>
          </cell>
          <cell r="G47">
            <v>901</v>
          </cell>
          <cell r="H47">
            <v>599</v>
          </cell>
          <cell r="I47">
            <v>1023</v>
          </cell>
          <cell r="J47">
            <v>1828</v>
          </cell>
          <cell r="K47">
            <v>18</v>
          </cell>
          <cell r="L47">
            <v>5</v>
          </cell>
          <cell r="M47">
            <v>59</v>
          </cell>
          <cell r="N47">
            <v>17</v>
          </cell>
          <cell r="O47">
            <v>28</v>
          </cell>
          <cell r="P47">
            <v>37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2717</v>
          </cell>
          <cell r="Y47">
            <v>485</v>
          </cell>
          <cell r="Z47">
            <v>577</v>
          </cell>
          <cell r="AA47">
            <v>728</v>
          </cell>
          <cell r="AB47">
            <v>669</v>
          </cell>
          <cell r="AC47">
            <v>72</v>
          </cell>
          <cell r="AD47">
            <v>320</v>
          </cell>
          <cell r="AE47">
            <v>1855</v>
          </cell>
          <cell r="AF47">
            <v>996</v>
          </cell>
          <cell r="AG47">
            <v>0</v>
          </cell>
        </row>
      </sheetData>
      <sheetData sheetId="28"/>
      <sheetData sheetId="29">
        <row r="6">
          <cell r="B6">
            <v>1639</v>
          </cell>
        </row>
      </sheetData>
      <sheetData sheetId="30"/>
      <sheetData sheetId="31">
        <row r="6">
          <cell r="B6">
            <v>1109</v>
          </cell>
        </row>
      </sheetData>
      <sheetData sheetId="32"/>
      <sheetData sheetId="33">
        <row r="6">
          <cell r="B6">
            <v>345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>
        <row r="6">
          <cell r="B6">
            <v>1153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pivot intrate &gt; 50 de ani "/>
      <sheetName val="Tabel intrate MAS ACTIVE&gt;50 ani"/>
      <sheetName val="pivot intrate invat PRIMAR "/>
      <sheetName val="pivot intrate invat GIMNAZIAL"/>
      <sheetName val="pivot intrate invat PROFESIONAL"/>
      <sheetName val="TABEL indicatori din PIVOT cum"/>
      <sheetName val="BAZA PRECEDENT "/>
      <sheetName val="BAZA luna DECEMBRIE"/>
      <sheetName val="BAZA CUM"/>
      <sheetName val="ICC + CURSURI"/>
      <sheetName val="ICC + CURSURI (2)"/>
      <sheetName val="ABS CU si FARA SUBVENTIE "/>
      <sheetName val="mediere DET si NED"/>
      <sheetName val="PIVOT mediere"/>
      <sheetName val="PIVOT mediere abs"/>
      <sheetName val="PIVOT mediere  ph"/>
      <sheetName val="pivor mediere 3ani"/>
      <sheetName val="PIVOT mediere iuf"/>
      <sheetName val="PIVOT mediere 45ani"/>
      <sheetName val="PIVOT mediere  alte"/>
      <sheetName val="PIVOT prima mediere"/>
      <sheetName val="tabel mediere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0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  <sheetName val="Foaie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6">
          <cell r="B6">
            <v>4811</v>
          </cell>
        </row>
        <row r="7">
          <cell r="B7">
            <v>4794</v>
          </cell>
        </row>
        <row r="8">
          <cell r="B8">
            <v>8163</v>
          </cell>
        </row>
        <row r="9">
          <cell r="B9">
            <v>10512</v>
          </cell>
        </row>
        <row r="10">
          <cell r="B10">
            <v>7426</v>
          </cell>
        </row>
        <row r="11">
          <cell r="B11">
            <v>6239</v>
          </cell>
        </row>
        <row r="12">
          <cell r="B12">
            <v>3623</v>
          </cell>
        </row>
        <row r="13">
          <cell r="B13">
            <v>4422</v>
          </cell>
        </row>
        <row r="14">
          <cell r="B14">
            <v>8577</v>
          </cell>
        </row>
        <row r="15">
          <cell r="B15">
            <v>19850</v>
          </cell>
        </row>
        <row r="16">
          <cell r="B16">
            <v>10020</v>
          </cell>
        </row>
        <row r="17">
          <cell r="B17">
            <v>2051</v>
          </cell>
        </row>
        <row r="18">
          <cell r="B18">
            <v>3562</v>
          </cell>
        </row>
        <row r="19">
          <cell r="B19">
            <v>10333</v>
          </cell>
        </row>
        <row r="20">
          <cell r="B20">
            <v>4846</v>
          </cell>
        </row>
        <row r="21">
          <cell r="B21">
            <v>4978</v>
          </cell>
        </row>
        <row r="22">
          <cell r="B22">
            <v>6984</v>
          </cell>
        </row>
        <row r="23">
          <cell r="B23">
            <v>11031</v>
          </cell>
        </row>
        <row r="24">
          <cell r="B24">
            <v>10379</v>
          </cell>
        </row>
        <row r="25">
          <cell r="B25">
            <v>4671</v>
          </cell>
        </row>
        <row r="26">
          <cell r="B26">
            <v>6220</v>
          </cell>
        </row>
        <row r="27">
          <cell r="B27">
            <v>3737</v>
          </cell>
        </row>
        <row r="28">
          <cell r="B28">
            <v>15531</v>
          </cell>
        </row>
        <row r="29">
          <cell r="B29">
            <v>2930</v>
          </cell>
        </row>
        <row r="30">
          <cell r="B30">
            <v>12087</v>
          </cell>
        </row>
        <row r="31">
          <cell r="B31">
            <v>1333</v>
          </cell>
        </row>
        <row r="32">
          <cell r="B32">
            <v>5057</v>
          </cell>
        </row>
        <row r="33">
          <cell r="B33">
            <v>3795</v>
          </cell>
        </row>
        <row r="34">
          <cell r="B34">
            <v>11743</v>
          </cell>
        </row>
        <row r="35">
          <cell r="B35">
            <v>16630</v>
          </cell>
        </row>
        <row r="36">
          <cell r="B36">
            <v>8261</v>
          </cell>
        </row>
        <row r="37">
          <cell r="B37">
            <v>14693</v>
          </cell>
        </row>
        <row r="38">
          <cell r="B38">
            <v>2596</v>
          </cell>
        </row>
        <row r="39">
          <cell r="B39">
            <v>4229</v>
          </cell>
        </row>
        <row r="40">
          <cell r="B40">
            <v>7710</v>
          </cell>
        </row>
        <row r="41">
          <cell r="B41">
            <v>19372</v>
          </cell>
        </row>
        <row r="42">
          <cell r="B42">
            <v>6295</v>
          </cell>
        </row>
        <row r="43">
          <cell r="B43">
            <v>16197</v>
          </cell>
        </row>
        <row r="44">
          <cell r="B44">
            <v>3882</v>
          </cell>
        </row>
        <row r="45">
          <cell r="B45">
            <v>4353</v>
          </cell>
        </row>
        <row r="46">
          <cell r="B46">
            <v>7133</v>
          </cell>
        </row>
        <row r="47">
          <cell r="B47">
            <v>2454</v>
          </cell>
        </row>
      </sheetData>
      <sheetData sheetId="27"/>
      <sheetData sheetId="28"/>
      <sheetData sheetId="29">
        <row r="6">
          <cell r="B6">
            <v>2286</v>
          </cell>
          <cell r="C6">
            <v>2525</v>
          </cell>
          <cell r="D6">
            <v>684</v>
          </cell>
          <cell r="E6">
            <v>912</v>
          </cell>
          <cell r="F6">
            <v>1311</v>
          </cell>
          <cell r="G6">
            <v>1904</v>
          </cell>
          <cell r="H6">
            <v>1112</v>
          </cell>
          <cell r="I6">
            <v>1988</v>
          </cell>
          <cell r="J6">
            <v>2823</v>
          </cell>
          <cell r="K6">
            <v>43</v>
          </cell>
          <cell r="L6">
            <v>14</v>
          </cell>
          <cell r="M6">
            <v>48</v>
          </cell>
          <cell r="N6">
            <v>11</v>
          </cell>
          <cell r="O6">
            <v>27</v>
          </cell>
          <cell r="P6">
            <v>98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4595</v>
          </cell>
          <cell r="Y6">
            <v>392</v>
          </cell>
          <cell r="Z6">
            <v>1211</v>
          </cell>
          <cell r="AA6">
            <v>1406</v>
          </cell>
          <cell r="AB6">
            <v>1229</v>
          </cell>
          <cell r="AC6">
            <v>65</v>
          </cell>
          <cell r="AD6">
            <v>508</v>
          </cell>
          <cell r="AE6">
            <v>2008</v>
          </cell>
          <cell r="AF6">
            <v>2803</v>
          </cell>
          <cell r="AG6">
            <v>0</v>
          </cell>
        </row>
        <row r="7">
          <cell r="B7">
            <v>2803</v>
          </cell>
          <cell r="C7">
            <v>1991</v>
          </cell>
          <cell r="D7">
            <v>1056</v>
          </cell>
          <cell r="E7">
            <v>908</v>
          </cell>
          <cell r="F7">
            <v>1223</v>
          </cell>
          <cell r="G7">
            <v>1607</v>
          </cell>
          <cell r="H7">
            <v>1002</v>
          </cell>
          <cell r="I7">
            <v>2183</v>
          </cell>
          <cell r="J7">
            <v>2611</v>
          </cell>
          <cell r="K7">
            <v>55</v>
          </cell>
          <cell r="L7">
            <v>16</v>
          </cell>
          <cell r="M7">
            <v>80</v>
          </cell>
          <cell r="N7">
            <v>26</v>
          </cell>
          <cell r="O7">
            <v>23</v>
          </cell>
          <cell r="P7">
            <v>218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4418</v>
          </cell>
          <cell r="Y7">
            <v>316</v>
          </cell>
          <cell r="Z7">
            <v>1230</v>
          </cell>
          <cell r="AA7">
            <v>959</v>
          </cell>
          <cell r="AB7">
            <v>1404</v>
          </cell>
          <cell r="AC7">
            <v>137</v>
          </cell>
          <cell r="AD7">
            <v>748</v>
          </cell>
          <cell r="AE7">
            <v>2737</v>
          </cell>
          <cell r="AF7">
            <v>2057</v>
          </cell>
          <cell r="AG7">
            <v>0</v>
          </cell>
        </row>
        <row r="8">
          <cell r="B8">
            <v>4202</v>
          </cell>
          <cell r="C8">
            <v>3961</v>
          </cell>
          <cell r="D8">
            <v>1686</v>
          </cell>
          <cell r="E8">
            <v>1932</v>
          </cell>
          <cell r="F8">
            <v>2517</v>
          </cell>
          <cell r="G8">
            <v>2028</v>
          </cell>
          <cell r="H8">
            <v>1140</v>
          </cell>
          <cell r="I8">
            <v>3502</v>
          </cell>
          <cell r="J8">
            <v>4661</v>
          </cell>
          <cell r="K8">
            <v>59</v>
          </cell>
          <cell r="L8">
            <v>26</v>
          </cell>
          <cell r="M8">
            <v>47</v>
          </cell>
          <cell r="N8">
            <v>19</v>
          </cell>
          <cell r="O8">
            <v>19</v>
          </cell>
          <cell r="P8">
            <v>29</v>
          </cell>
          <cell r="Q8">
            <v>0</v>
          </cell>
          <cell r="R8">
            <v>2</v>
          </cell>
          <cell r="S8">
            <v>0</v>
          </cell>
          <cell r="T8">
            <v>2</v>
          </cell>
          <cell r="U8">
            <v>0</v>
          </cell>
          <cell r="V8">
            <v>0</v>
          </cell>
          <cell r="W8">
            <v>0</v>
          </cell>
          <cell r="X8">
            <v>8005</v>
          </cell>
          <cell r="Y8">
            <v>292</v>
          </cell>
          <cell r="Z8">
            <v>991</v>
          </cell>
          <cell r="AA8">
            <v>2512</v>
          </cell>
          <cell r="AB8">
            <v>2902</v>
          </cell>
          <cell r="AC8">
            <v>258</v>
          </cell>
          <cell r="AD8">
            <v>1208</v>
          </cell>
          <cell r="AE8">
            <v>5169</v>
          </cell>
          <cell r="AF8">
            <v>2994</v>
          </cell>
          <cell r="AG8">
            <v>0</v>
          </cell>
        </row>
        <row r="9">
          <cell r="B9">
            <v>5987</v>
          </cell>
          <cell r="C9">
            <v>4525</v>
          </cell>
          <cell r="D9">
            <v>2146</v>
          </cell>
          <cell r="E9">
            <v>2246</v>
          </cell>
          <cell r="F9">
            <v>2880</v>
          </cell>
          <cell r="G9">
            <v>3240</v>
          </cell>
          <cell r="H9">
            <v>1924</v>
          </cell>
          <cell r="I9">
            <v>3980</v>
          </cell>
          <cell r="J9">
            <v>6532</v>
          </cell>
          <cell r="K9">
            <v>39</v>
          </cell>
          <cell r="L9">
            <v>19</v>
          </cell>
          <cell r="M9">
            <v>53</v>
          </cell>
          <cell r="N9">
            <v>18</v>
          </cell>
          <cell r="O9">
            <v>4</v>
          </cell>
          <cell r="P9">
            <v>76</v>
          </cell>
          <cell r="Q9">
            <v>0</v>
          </cell>
          <cell r="R9">
            <v>15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10326</v>
          </cell>
          <cell r="Y9">
            <v>5188</v>
          </cell>
          <cell r="Z9">
            <v>1391</v>
          </cell>
          <cell r="AA9">
            <v>1618</v>
          </cell>
          <cell r="AB9">
            <v>1401</v>
          </cell>
          <cell r="AC9">
            <v>134</v>
          </cell>
          <cell r="AD9">
            <v>780</v>
          </cell>
          <cell r="AE9">
            <v>7341</v>
          </cell>
          <cell r="AF9">
            <v>3171</v>
          </cell>
          <cell r="AG9">
            <v>0</v>
          </cell>
        </row>
        <row r="10">
          <cell r="B10">
            <v>3557</v>
          </cell>
          <cell r="C10">
            <v>3869</v>
          </cell>
          <cell r="D10">
            <v>2173</v>
          </cell>
          <cell r="E10">
            <v>1995</v>
          </cell>
          <cell r="F10">
            <v>1808</v>
          </cell>
          <cell r="G10">
            <v>1450</v>
          </cell>
          <cell r="H10">
            <v>711</v>
          </cell>
          <cell r="I10">
            <v>3347</v>
          </cell>
          <cell r="J10">
            <v>4079</v>
          </cell>
          <cell r="K10">
            <v>146</v>
          </cell>
          <cell r="L10">
            <v>56</v>
          </cell>
          <cell r="M10">
            <v>270</v>
          </cell>
          <cell r="N10">
            <v>101</v>
          </cell>
          <cell r="O10">
            <v>29</v>
          </cell>
          <cell r="P10">
            <v>523</v>
          </cell>
          <cell r="Q10">
            <v>2</v>
          </cell>
          <cell r="R10">
            <v>7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6451</v>
          </cell>
          <cell r="Y10">
            <v>833</v>
          </cell>
          <cell r="Z10">
            <v>1832</v>
          </cell>
          <cell r="AA10">
            <v>1490</v>
          </cell>
          <cell r="AB10">
            <v>2081</v>
          </cell>
          <cell r="AC10">
            <v>127</v>
          </cell>
          <cell r="AD10">
            <v>1063</v>
          </cell>
          <cell r="AE10">
            <v>4628</v>
          </cell>
          <cell r="AF10">
            <v>2798</v>
          </cell>
          <cell r="AG10">
            <v>0</v>
          </cell>
        </row>
        <row r="11">
          <cell r="B11">
            <v>2691</v>
          </cell>
          <cell r="C11">
            <v>3548</v>
          </cell>
          <cell r="D11">
            <v>1613</v>
          </cell>
          <cell r="E11">
            <v>1142</v>
          </cell>
          <cell r="F11">
            <v>1212</v>
          </cell>
          <cell r="G11">
            <v>2272</v>
          </cell>
          <cell r="H11">
            <v>1352</v>
          </cell>
          <cell r="I11">
            <v>2951</v>
          </cell>
          <cell r="J11">
            <v>3288</v>
          </cell>
          <cell r="K11">
            <v>67</v>
          </cell>
          <cell r="L11">
            <v>37</v>
          </cell>
          <cell r="M11">
            <v>189</v>
          </cell>
          <cell r="N11">
            <v>90</v>
          </cell>
          <cell r="O11">
            <v>13</v>
          </cell>
          <cell r="P11">
            <v>53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5937</v>
          </cell>
          <cell r="Y11">
            <v>2249</v>
          </cell>
          <cell r="Z11">
            <v>1094</v>
          </cell>
          <cell r="AA11">
            <v>975</v>
          </cell>
          <cell r="AB11">
            <v>1278</v>
          </cell>
          <cell r="AC11">
            <v>80</v>
          </cell>
          <cell r="AD11">
            <v>563</v>
          </cell>
          <cell r="AE11">
            <v>4018</v>
          </cell>
          <cell r="AF11">
            <v>2221</v>
          </cell>
          <cell r="AG11">
            <v>0</v>
          </cell>
        </row>
        <row r="12">
          <cell r="B12">
            <v>2187</v>
          </cell>
          <cell r="C12">
            <v>1436</v>
          </cell>
          <cell r="D12">
            <v>728</v>
          </cell>
          <cell r="E12">
            <v>891</v>
          </cell>
          <cell r="F12">
            <v>881</v>
          </cell>
          <cell r="G12">
            <v>1123</v>
          </cell>
          <cell r="H12">
            <v>700</v>
          </cell>
          <cell r="I12">
            <v>1340</v>
          </cell>
          <cell r="J12">
            <v>2283</v>
          </cell>
          <cell r="K12">
            <v>4</v>
          </cell>
          <cell r="L12">
            <v>1</v>
          </cell>
          <cell r="M12">
            <v>74</v>
          </cell>
          <cell r="N12">
            <v>12</v>
          </cell>
          <cell r="O12">
            <v>7</v>
          </cell>
          <cell r="P12">
            <v>2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3536</v>
          </cell>
          <cell r="Y12">
            <v>389</v>
          </cell>
          <cell r="Z12">
            <v>838</v>
          </cell>
          <cell r="AA12">
            <v>1003</v>
          </cell>
          <cell r="AB12">
            <v>994</v>
          </cell>
          <cell r="AC12">
            <v>70</v>
          </cell>
          <cell r="AD12">
            <v>329</v>
          </cell>
          <cell r="AE12">
            <v>2407</v>
          </cell>
          <cell r="AF12">
            <v>956</v>
          </cell>
          <cell r="AG12">
            <v>260</v>
          </cell>
        </row>
        <row r="13">
          <cell r="B13">
            <v>3100</v>
          </cell>
          <cell r="C13">
            <v>1322</v>
          </cell>
          <cell r="D13">
            <v>665</v>
          </cell>
          <cell r="E13">
            <v>899</v>
          </cell>
          <cell r="F13">
            <v>1375</v>
          </cell>
          <cell r="G13">
            <v>1483</v>
          </cell>
          <cell r="H13">
            <v>997</v>
          </cell>
          <cell r="I13">
            <v>1234</v>
          </cell>
          <cell r="J13">
            <v>3188</v>
          </cell>
          <cell r="K13">
            <v>58</v>
          </cell>
          <cell r="L13">
            <v>20</v>
          </cell>
          <cell r="M13">
            <v>164</v>
          </cell>
          <cell r="N13">
            <v>44</v>
          </cell>
          <cell r="O13">
            <v>9</v>
          </cell>
          <cell r="P13">
            <v>104</v>
          </cell>
          <cell r="Q13">
            <v>1</v>
          </cell>
          <cell r="R13">
            <v>1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4149</v>
          </cell>
          <cell r="Y13">
            <v>239</v>
          </cell>
          <cell r="Z13">
            <v>1064</v>
          </cell>
          <cell r="AA13">
            <v>1430</v>
          </cell>
          <cell r="AB13">
            <v>1035</v>
          </cell>
          <cell r="AC13">
            <v>154</v>
          </cell>
          <cell r="AD13">
            <v>500</v>
          </cell>
          <cell r="AE13">
            <v>2770</v>
          </cell>
          <cell r="AF13">
            <v>1574</v>
          </cell>
          <cell r="AG13">
            <v>78</v>
          </cell>
        </row>
        <row r="14">
          <cell r="B14">
            <v>6677</v>
          </cell>
          <cell r="C14">
            <v>1900</v>
          </cell>
          <cell r="D14">
            <v>1834</v>
          </cell>
          <cell r="E14">
            <v>2134</v>
          </cell>
          <cell r="F14">
            <v>2047</v>
          </cell>
          <cell r="G14">
            <v>2562</v>
          </cell>
          <cell r="H14">
            <v>1692</v>
          </cell>
          <cell r="I14">
            <v>3501</v>
          </cell>
          <cell r="J14">
            <v>5076</v>
          </cell>
          <cell r="K14">
            <v>70</v>
          </cell>
          <cell r="L14">
            <v>20</v>
          </cell>
          <cell r="M14">
            <v>117</v>
          </cell>
          <cell r="N14">
            <v>30</v>
          </cell>
          <cell r="O14">
            <v>18</v>
          </cell>
          <cell r="P14">
            <v>99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8276</v>
          </cell>
          <cell r="Y14">
            <v>1761</v>
          </cell>
          <cell r="Z14">
            <v>2296</v>
          </cell>
          <cell r="AA14">
            <v>1337</v>
          </cell>
          <cell r="AB14">
            <v>1860</v>
          </cell>
          <cell r="AC14">
            <v>178</v>
          </cell>
          <cell r="AD14">
            <v>1145</v>
          </cell>
          <cell r="AE14">
            <v>5651</v>
          </cell>
          <cell r="AF14">
            <v>2926</v>
          </cell>
          <cell r="AG14">
            <v>0</v>
          </cell>
        </row>
        <row r="15">
          <cell r="B15">
            <v>19850</v>
          </cell>
          <cell r="C15">
            <v>0</v>
          </cell>
          <cell r="D15">
            <v>3102</v>
          </cell>
          <cell r="E15">
            <v>5102</v>
          </cell>
          <cell r="F15">
            <v>5305</v>
          </cell>
          <cell r="G15">
            <v>6341</v>
          </cell>
          <cell r="H15">
            <v>4191</v>
          </cell>
          <cell r="I15">
            <v>9689</v>
          </cell>
          <cell r="J15">
            <v>10161</v>
          </cell>
          <cell r="K15">
            <v>561</v>
          </cell>
          <cell r="L15">
            <v>277</v>
          </cell>
          <cell r="M15">
            <v>1295</v>
          </cell>
          <cell r="N15">
            <v>658</v>
          </cell>
          <cell r="O15">
            <v>38</v>
          </cell>
          <cell r="P15">
            <v>376</v>
          </cell>
          <cell r="Q15">
            <v>1</v>
          </cell>
          <cell r="R15">
            <v>23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17556</v>
          </cell>
          <cell r="Y15">
            <v>2319</v>
          </cell>
          <cell r="Z15">
            <v>2906</v>
          </cell>
          <cell r="AA15">
            <v>3185</v>
          </cell>
          <cell r="AB15">
            <v>6275</v>
          </cell>
          <cell r="AC15">
            <v>530</v>
          </cell>
          <cell r="AD15">
            <v>4635</v>
          </cell>
          <cell r="AE15">
            <v>15408</v>
          </cell>
          <cell r="AF15">
            <v>4442</v>
          </cell>
          <cell r="AG15">
            <v>0</v>
          </cell>
        </row>
        <row r="16">
          <cell r="B16">
            <v>4456</v>
          </cell>
          <cell r="C16">
            <v>5564</v>
          </cell>
          <cell r="D16">
            <v>2197</v>
          </cell>
          <cell r="E16">
            <v>2571</v>
          </cell>
          <cell r="F16">
            <v>2946</v>
          </cell>
          <cell r="G16">
            <v>2306</v>
          </cell>
          <cell r="H16">
            <v>1242</v>
          </cell>
          <cell r="I16">
            <v>4051</v>
          </cell>
          <cell r="J16">
            <v>5969</v>
          </cell>
          <cell r="K16">
            <v>23</v>
          </cell>
          <cell r="L16">
            <v>8</v>
          </cell>
          <cell r="M16">
            <v>223</v>
          </cell>
          <cell r="N16">
            <v>41</v>
          </cell>
          <cell r="O16">
            <v>4</v>
          </cell>
          <cell r="P16">
            <v>14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9757</v>
          </cell>
          <cell r="Y16">
            <v>2927</v>
          </cell>
          <cell r="Z16">
            <v>1929</v>
          </cell>
          <cell r="AA16">
            <v>1980</v>
          </cell>
          <cell r="AB16">
            <v>2312</v>
          </cell>
          <cell r="AC16">
            <v>217</v>
          </cell>
          <cell r="AD16">
            <v>655</v>
          </cell>
          <cell r="AE16">
            <v>7133</v>
          </cell>
          <cell r="AF16">
            <v>2887</v>
          </cell>
          <cell r="AG16">
            <v>0</v>
          </cell>
        </row>
        <row r="17">
          <cell r="B17">
            <v>981</v>
          </cell>
          <cell r="C17">
            <v>1070</v>
          </cell>
          <cell r="D17">
            <v>281</v>
          </cell>
          <cell r="E17">
            <v>377</v>
          </cell>
          <cell r="F17">
            <v>633</v>
          </cell>
          <cell r="G17">
            <v>760</v>
          </cell>
          <cell r="H17">
            <v>529</v>
          </cell>
          <cell r="I17">
            <v>523</v>
          </cell>
          <cell r="J17">
            <v>1528</v>
          </cell>
          <cell r="K17">
            <v>18</v>
          </cell>
          <cell r="L17">
            <v>8</v>
          </cell>
          <cell r="M17">
            <v>25</v>
          </cell>
          <cell r="N17">
            <v>9</v>
          </cell>
          <cell r="O17">
            <v>0</v>
          </cell>
          <cell r="P17">
            <v>67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1944</v>
          </cell>
          <cell r="Y17">
            <v>179</v>
          </cell>
          <cell r="Z17">
            <v>544</v>
          </cell>
          <cell r="AA17">
            <v>671</v>
          </cell>
          <cell r="AB17">
            <v>497</v>
          </cell>
          <cell r="AC17">
            <v>34</v>
          </cell>
          <cell r="AD17">
            <v>126</v>
          </cell>
          <cell r="AE17">
            <v>901</v>
          </cell>
          <cell r="AF17">
            <v>1142</v>
          </cell>
          <cell r="AG17">
            <v>8</v>
          </cell>
        </row>
        <row r="18">
          <cell r="B18">
            <v>2154</v>
          </cell>
          <cell r="C18">
            <v>1408</v>
          </cell>
          <cell r="D18">
            <v>840</v>
          </cell>
          <cell r="E18">
            <v>946</v>
          </cell>
          <cell r="F18">
            <v>981</v>
          </cell>
          <cell r="G18">
            <v>795</v>
          </cell>
          <cell r="H18">
            <v>448</v>
          </cell>
          <cell r="I18">
            <v>1363</v>
          </cell>
          <cell r="J18">
            <v>2199</v>
          </cell>
          <cell r="K18">
            <v>19</v>
          </cell>
          <cell r="L18">
            <v>6</v>
          </cell>
          <cell r="M18">
            <v>17</v>
          </cell>
          <cell r="N18">
            <v>7</v>
          </cell>
          <cell r="O18">
            <v>5</v>
          </cell>
          <cell r="P18">
            <v>51</v>
          </cell>
          <cell r="Q18">
            <v>0</v>
          </cell>
          <cell r="R18">
            <v>0</v>
          </cell>
          <cell r="S18">
            <v>0</v>
          </cell>
          <cell r="T18">
            <v>1</v>
          </cell>
          <cell r="U18">
            <v>0</v>
          </cell>
          <cell r="V18">
            <v>0</v>
          </cell>
          <cell r="W18">
            <v>0</v>
          </cell>
          <cell r="X18">
            <v>3469</v>
          </cell>
          <cell r="Y18">
            <v>472</v>
          </cell>
          <cell r="Z18">
            <v>800</v>
          </cell>
          <cell r="AA18">
            <v>629</v>
          </cell>
          <cell r="AB18">
            <v>1039</v>
          </cell>
          <cell r="AC18">
            <v>94</v>
          </cell>
          <cell r="AD18">
            <v>528</v>
          </cell>
          <cell r="AE18">
            <v>2534</v>
          </cell>
          <cell r="AF18">
            <v>1028</v>
          </cell>
          <cell r="AG18">
            <v>0</v>
          </cell>
        </row>
        <row r="19">
          <cell r="B19">
            <v>7579</v>
          </cell>
          <cell r="C19">
            <v>2754</v>
          </cell>
          <cell r="D19">
            <v>1804</v>
          </cell>
          <cell r="E19">
            <v>2561</v>
          </cell>
          <cell r="F19">
            <v>2976</v>
          </cell>
          <cell r="G19">
            <v>2992</v>
          </cell>
          <cell r="H19">
            <v>1601</v>
          </cell>
          <cell r="I19">
            <v>4439</v>
          </cell>
          <cell r="J19">
            <v>5894</v>
          </cell>
          <cell r="K19">
            <v>332</v>
          </cell>
          <cell r="L19">
            <v>110</v>
          </cell>
          <cell r="M19">
            <v>514</v>
          </cell>
          <cell r="N19">
            <v>239</v>
          </cell>
          <cell r="O19">
            <v>11</v>
          </cell>
          <cell r="P19">
            <v>238</v>
          </cell>
          <cell r="Q19">
            <v>1</v>
          </cell>
          <cell r="R19">
            <v>0</v>
          </cell>
          <cell r="S19">
            <v>0</v>
          </cell>
          <cell r="T19">
            <v>1</v>
          </cell>
          <cell r="U19">
            <v>0</v>
          </cell>
          <cell r="V19">
            <v>0</v>
          </cell>
          <cell r="W19">
            <v>0</v>
          </cell>
          <cell r="X19">
            <v>9246</v>
          </cell>
          <cell r="Y19">
            <v>900</v>
          </cell>
          <cell r="Z19">
            <v>1981</v>
          </cell>
          <cell r="AA19">
            <v>2790</v>
          </cell>
          <cell r="AB19">
            <v>2880</v>
          </cell>
          <cell r="AC19">
            <v>405</v>
          </cell>
          <cell r="AD19">
            <v>1377</v>
          </cell>
          <cell r="AE19">
            <v>5084</v>
          </cell>
          <cell r="AF19">
            <v>5249</v>
          </cell>
          <cell r="AG19">
            <v>0</v>
          </cell>
        </row>
        <row r="20">
          <cell r="B20">
            <v>3403</v>
          </cell>
          <cell r="C20">
            <v>1443</v>
          </cell>
          <cell r="D20">
            <v>411</v>
          </cell>
          <cell r="E20">
            <v>825</v>
          </cell>
          <cell r="F20">
            <v>1370</v>
          </cell>
          <cell r="G20">
            <v>2240</v>
          </cell>
          <cell r="H20">
            <v>1561</v>
          </cell>
          <cell r="I20">
            <v>2863</v>
          </cell>
          <cell r="J20">
            <v>1983</v>
          </cell>
          <cell r="K20">
            <v>4</v>
          </cell>
          <cell r="L20">
            <v>0</v>
          </cell>
          <cell r="M20">
            <v>64</v>
          </cell>
          <cell r="N20">
            <v>24</v>
          </cell>
          <cell r="O20">
            <v>7</v>
          </cell>
          <cell r="P20">
            <v>22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4801</v>
          </cell>
          <cell r="Y20">
            <v>258</v>
          </cell>
          <cell r="Z20">
            <v>1406</v>
          </cell>
          <cell r="AA20">
            <v>1116</v>
          </cell>
          <cell r="AB20">
            <v>1298</v>
          </cell>
          <cell r="AC20">
            <v>97</v>
          </cell>
          <cell r="AD20">
            <v>671</v>
          </cell>
          <cell r="AE20">
            <v>865</v>
          </cell>
          <cell r="AF20">
            <v>3940</v>
          </cell>
          <cell r="AG20">
            <v>41</v>
          </cell>
        </row>
        <row r="21">
          <cell r="B21">
            <v>2981</v>
          </cell>
          <cell r="C21">
            <v>1997</v>
          </cell>
          <cell r="D21">
            <v>1197</v>
          </cell>
          <cell r="E21">
            <v>1281</v>
          </cell>
          <cell r="F21">
            <v>1318</v>
          </cell>
          <cell r="G21">
            <v>1182</v>
          </cell>
          <cell r="H21">
            <v>756</v>
          </cell>
          <cell r="I21">
            <v>2225</v>
          </cell>
          <cell r="J21">
            <v>2753</v>
          </cell>
          <cell r="K21">
            <v>101</v>
          </cell>
          <cell r="L21">
            <v>49</v>
          </cell>
          <cell r="M21">
            <v>122</v>
          </cell>
          <cell r="N21">
            <v>45</v>
          </cell>
          <cell r="O21">
            <v>9</v>
          </cell>
          <cell r="P21">
            <v>126</v>
          </cell>
          <cell r="Q21">
            <v>0</v>
          </cell>
          <cell r="R21">
            <v>1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4619</v>
          </cell>
          <cell r="Y21">
            <v>313</v>
          </cell>
          <cell r="Z21">
            <v>1135</v>
          </cell>
          <cell r="AA21">
            <v>1187</v>
          </cell>
          <cell r="AB21">
            <v>1743</v>
          </cell>
          <cell r="AC21">
            <v>166</v>
          </cell>
          <cell r="AD21">
            <v>434</v>
          </cell>
          <cell r="AE21">
            <v>3383</v>
          </cell>
          <cell r="AF21">
            <v>1595</v>
          </cell>
          <cell r="AG21">
            <v>0</v>
          </cell>
        </row>
        <row r="22">
          <cell r="B22">
            <v>2783</v>
          </cell>
          <cell r="C22">
            <v>4201</v>
          </cell>
          <cell r="D22">
            <v>1584</v>
          </cell>
          <cell r="E22">
            <v>1811</v>
          </cell>
          <cell r="F22">
            <v>2096</v>
          </cell>
          <cell r="G22">
            <v>1493</v>
          </cell>
          <cell r="H22">
            <v>866</v>
          </cell>
          <cell r="I22">
            <v>2834</v>
          </cell>
          <cell r="J22">
            <v>4150</v>
          </cell>
          <cell r="K22">
            <v>62</v>
          </cell>
          <cell r="L22">
            <v>28</v>
          </cell>
          <cell r="M22">
            <v>179</v>
          </cell>
          <cell r="N22">
            <v>77</v>
          </cell>
          <cell r="O22">
            <v>20</v>
          </cell>
          <cell r="P22">
            <v>198</v>
          </cell>
          <cell r="Q22">
            <v>0</v>
          </cell>
          <cell r="R22">
            <v>7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6518</v>
          </cell>
          <cell r="Y22">
            <v>2179</v>
          </cell>
          <cell r="Z22">
            <v>1413</v>
          </cell>
          <cell r="AA22">
            <v>1183</v>
          </cell>
          <cell r="AB22">
            <v>1556</v>
          </cell>
          <cell r="AC22">
            <v>118</v>
          </cell>
          <cell r="AD22">
            <v>535</v>
          </cell>
          <cell r="AE22">
            <v>5378</v>
          </cell>
          <cell r="AF22">
            <v>1495</v>
          </cell>
          <cell r="AG22">
            <v>111</v>
          </cell>
        </row>
        <row r="23">
          <cell r="B23">
            <v>7421</v>
          </cell>
          <cell r="C23">
            <v>3610</v>
          </cell>
          <cell r="D23">
            <v>2369</v>
          </cell>
          <cell r="E23">
            <v>2919</v>
          </cell>
          <cell r="F23">
            <v>2840</v>
          </cell>
          <cell r="G23">
            <v>2903</v>
          </cell>
          <cell r="H23">
            <v>1489</v>
          </cell>
          <cell r="I23">
            <v>4025</v>
          </cell>
          <cell r="J23">
            <v>7006</v>
          </cell>
          <cell r="K23">
            <v>43</v>
          </cell>
          <cell r="L23">
            <v>15</v>
          </cell>
          <cell r="M23">
            <v>40</v>
          </cell>
          <cell r="N23">
            <v>13</v>
          </cell>
          <cell r="O23">
            <v>30</v>
          </cell>
          <cell r="P23">
            <v>40</v>
          </cell>
          <cell r="Q23">
            <v>0</v>
          </cell>
          <cell r="R23">
            <v>0</v>
          </cell>
          <cell r="S23">
            <v>1</v>
          </cell>
          <cell r="T23">
            <v>0</v>
          </cell>
          <cell r="U23">
            <v>0</v>
          </cell>
          <cell r="V23">
            <v>0</v>
          </cell>
          <cell r="W23">
            <v>1</v>
          </cell>
          <cell r="X23">
            <v>11031</v>
          </cell>
          <cell r="Y23">
            <v>1293</v>
          </cell>
          <cell r="Z23">
            <v>1116</v>
          </cell>
          <cell r="AA23">
            <v>2862</v>
          </cell>
          <cell r="AB23">
            <v>3597</v>
          </cell>
          <cell r="AC23">
            <v>268</v>
          </cell>
          <cell r="AD23">
            <v>1895</v>
          </cell>
          <cell r="AE23">
            <v>8731</v>
          </cell>
          <cell r="AF23">
            <v>2300</v>
          </cell>
          <cell r="AG23">
            <v>0</v>
          </cell>
        </row>
        <row r="24">
          <cell r="B24">
            <v>7605</v>
          </cell>
          <cell r="C24">
            <v>2774</v>
          </cell>
          <cell r="D24">
            <v>1838</v>
          </cell>
          <cell r="E24">
            <v>2583</v>
          </cell>
          <cell r="F24">
            <v>3091</v>
          </cell>
          <cell r="G24">
            <v>2867</v>
          </cell>
          <cell r="H24">
            <v>1890</v>
          </cell>
          <cell r="I24">
            <v>3024</v>
          </cell>
          <cell r="J24">
            <v>7355</v>
          </cell>
          <cell r="K24">
            <v>37</v>
          </cell>
          <cell r="L24">
            <v>13</v>
          </cell>
          <cell r="M24">
            <v>66</v>
          </cell>
          <cell r="N24">
            <v>15</v>
          </cell>
          <cell r="O24">
            <v>9</v>
          </cell>
          <cell r="P24">
            <v>62</v>
          </cell>
          <cell r="Q24">
            <v>0</v>
          </cell>
          <cell r="R24">
            <v>1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10204</v>
          </cell>
          <cell r="Y24">
            <v>352</v>
          </cell>
          <cell r="Z24">
            <v>2282</v>
          </cell>
          <cell r="AA24">
            <v>4551</v>
          </cell>
          <cell r="AB24">
            <v>1878</v>
          </cell>
          <cell r="AC24">
            <v>162</v>
          </cell>
          <cell r="AD24">
            <v>1154</v>
          </cell>
          <cell r="AE24">
            <v>7915</v>
          </cell>
          <cell r="AF24">
            <v>2411</v>
          </cell>
          <cell r="AG24">
            <v>53</v>
          </cell>
        </row>
        <row r="25">
          <cell r="B25">
            <v>2660</v>
          </cell>
          <cell r="C25">
            <v>2011</v>
          </cell>
          <cell r="D25">
            <v>980</v>
          </cell>
          <cell r="E25">
            <v>1123</v>
          </cell>
          <cell r="F25">
            <v>1321</v>
          </cell>
          <cell r="G25">
            <v>1247</v>
          </cell>
          <cell r="H25">
            <v>752</v>
          </cell>
          <cell r="I25">
            <v>1761</v>
          </cell>
          <cell r="J25">
            <v>2910</v>
          </cell>
          <cell r="K25">
            <v>107</v>
          </cell>
          <cell r="L25">
            <v>41</v>
          </cell>
          <cell r="M25">
            <v>154</v>
          </cell>
          <cell r="N25">
            <v>70</v>
          </cell>
          <cell r="O25">
            <v>6</v>
          </cell>
          <cell r="P25">
            <v>235</v>
          </cell>
          <cell r="Q25">
            <v>0</v>
          </cell>
          <cell r="R25">
            <v>0</v>
          </cell>
          <cell r="S25">
            <v>0</v>
          </cell>
          <cell r="T25">
            <v>9</v>
          </cell>
          <cell r="U25">
            <v>0</v>
          </cell>
          <cell r="V25">
            <v>0</v>
          </cell>
          <cell r="W25">
            <v>0</v>
          </cell>
          <cell r="X25">
            <v>4160</v>
          </cell>
          <cell r="Y25">
            <v>219</v>
          </cell>
          <cell r="Z25">
            <v>1472</v>
          </cell>
          <cell r="AA25">
            <v>902</v>
          </cell>
          <cell r="AB25">
            <v>1670</v>
          </cell>
          <cell r="AC25">
            <v>60</v>
          </cell>
          <cell r="AD25">
            <v>348</v>
          </cell>
          <cell r="AE25">
            <v>3746</v>
          </cell>
          <cell r="AF25">
            <v>925</v>
          </cell>
          <cell r="AG25">
            <v>0</v>
          </cell>
        </row>
        <row r="26">
          <cell r="B26">
            <v>3282</v>
          </cell>
          <cell r="C26">
            <v>2938</v>
          </cell>
          <cell r="D26">
            <v>1495</v>
          </cell>
          <cell r="E26">
            <v>1702</v>
          </cell>
          <cell r="F26">
            <v>1684</v>
          </cell>
          <cell r="G26">
            <v>1339</v>
          </cell>
          <cell r="H26">
            <v>721</v>
          </cell>
          <cell r="I26">
            <v>2447</v>
          </cell>
          <cell r="J26">
            <v>3773</v>
          </cell>
          <cell r="K26">
            <v>15</v>
          </cell>
          <cell r="L26">
            <v>7</v>
          </cell>
          <cell r="M26">
            <v>13</v>
          </cell>
          <cell r="N26">
            <v>3</v>
          </cell>
          <cell r="O26">
            <v>4</v>
          </cell>
          <cell r="P26">
            <v>16</v>
          </cell>
          <cell r="Q26">
            <v>0</v>
          </cell>
          <cell r="R26">
            <v>5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6167</v>
          </cell>
          <cell r="Y26">
            <v>201</v>
          </cell>
          <cell r="Z26">
            <v>751</v>
          </cell>
          <cell r="AA26">
            <v>1329</v>
          </cell>
          <cell r="AB26">
            <v>2911</v>
          </cell>
          <cell r="AC26">
            <v>180</v>
          </cell>
          <cell r="AD26">
            <v>848</v>
          </cell>
          <cell r="AE26">
            <v>3850</v>
          </cell>
          <cell r="AF26">
            <v>2358</v>
          </cell>
          <cell r="AG26">
            <v>12</v>
          </cell>
        </row>
        <row r="27">
          <cell r="B27">
            <v>1902</v>
          </cell>
          <cell r="C27">
            <v>1835</v>
          </cell>
          <cell r="D27">
            <v>700</v>
          </cell>
          <cell r="E27">
            <v>813</v>
          </cell>
          <cell r="F27">
            <v>978</v>
          </cell>
          <cell r="G27">
            <v>1246</v>
          </cell>
          <cell r="H27">
            <v>764</v>
          </cell>
          <cell r="I27">
            <v>1646</v>
          </cell>
          <cell r="J27">
            <v>2091</v>
          </cell>
          <cell r="K27">
            <v>29</v>
          </cell>
          <cell r="L27">
            <v>18</v>
          </cell>
          <cell r="M27">
            <v>26</v>
          </cell>
          <cell r="N27">
            <v>12</v>
          </cell>
          <cell r="O27">
            <v>12</v>
          </cell>
          <cell r="P27">
            <v>41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3630</v>
          </cell>
          <cell r="Y27">
            <v>111</v>
          </cell>
          <cell r="Z27">
            <v>775</v>
          </cell>
          <cell r="AA27">
            <v>1099</v>
          </cell>
          <cell r="AB27">
            <v>1207</v>
          </cell>
          <cell r="AC27">
            <v>103</v>
          </cell>
          <cell r="AD27">
            <v>442</v>
          </cell>
          <cell r="AE27">
            <v>1182</v>
          </cell>
          <cell r="AF27">
            <v>2427</v>
          </cell>
          <cell r="AG27">
            <v>128</v>
          </cell>
        </row>
        <row r="28">
          <cell r="B28">
            <v>11994</v>
          </cell>
          <cell r="C28">
            <v>3537</v>
          </cell>
          <cell r="D28">
            <v>3458</v>
          </cell>
          <cell r="E28">
            <v>4103</v>
          </cell>
          <cell r="F28">
            <v>4439</v>
          </cell>
          <cell r="G28">
            <v>3531</v>
          </cell>
          <cell r="H28">
            <v>1989</v>
          </cell>
          <cell r="I28">
            <v>6418</v>
          </cell>
          <cell r="J28">
            <v>9113</v>
          </cell>
          <cell r="K28">
            <v>51</v>
          </cell>
          <cell r="L28">
            <v>33</v>
          </cell>
          <cell r="M28">
            <v>107</v>
          </cell>
          <cell r="N28">
            <v>45</v>
          </cell>
          <cell r="O28">
            <v>6</v>
          </cell>
          <cell r="P28">
            <v>284</v>
          </cell>
          <cell r="Q28">
            <v>0</v>
          </cell>
          <cell r="R28">
            <v>0</v>
          </cell>
          <cell r="S28">
            <v>0</v>
          </cell>
          <cell r="T28">
            <v>1</v>
          </cell>
          <cell r="U28">
            <v>0</v>
          </cell>
          <cell r="V28">
            <v>0</v>
          </cell>
          <cell r="W28">
            <v>0</v>
          </cell>
          <cell r="X28">
            <v>15082</v>
          </cell>
          <cell r="Y28">
            <v>1800</v>
          </cell>
          <cell r="Z28">
            <v>3765</v>
          </cell>
          <cell r="AA28">
            <v>3343</v>
          </cell>
          <cell r="AB28">
            <v>4860</v>
          </cell>
          <cell r="AC28">
            <v>263</v>
          </cell>
          <cell r="AD28">
            <v>1500</v>
          </cell>
          <cell r="AE28">
            <v>12248</v>
          </cell>
          <cell r="AF28">
            <v>3283</v>
          </cell>
          <cell r="AG28">
            <v>0</v>
          </cell>
        </row>
        <row r="29">
          <cell r="B29">
            <v>1603</v>
          </cell>
          <cell r="C29">
            <v>1327</v>
          </cell>
          <cell r="D29">
            <v>474</v>
          </cell>
          <cell r="E29">
            <v>620</v>
          </cell>
          <cell r="F29">
            <v>990</v>
          </cell>
          <cell r="G29">
            <v>846</v>
          </cell>
          <cell r="H29">
            <v>531</v>
          </cell>
          <cell r="I29">
            <v>1066</v>
          </cell>
          <cell r="J29">
            <v>1864</v>
          </cell>
          <cell r="K29">
            <v>8</v>
          </cell>
          <cell r="L29">
            <v>4</v>
          </cell>
          <cell r="M29">
            <v>6</v>
          </cell>
          <cell r="N29">
            <v>2</v>
          </cell>
          <cell r="O29">
            <v>3</v>
          </cell>
          <cell r="P29">
            <v>23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2905</v>
          </cell>
          <cell r="Y29">
            <v>119</v>
          </cell>
          <cell r="Z29">
            <v>794</v>
          </cell>
          <cell r="AA29">
            <v>975</v>
          </cell>
          <cell r="AB29">
            <v>741</v>
          </cell>
          <cell r="AC29">
            <v>90</v>
          </cell>
          <cell r="AD29">
            <v>211</v>
          </cell>
          <cell r="AE29">
            <v>1157</v>
          </cell>
          <cell r="AF29">
            <v>1773</v>
          </cell>
          <cell r="AG29">
            <v>0</v>
          </cell>
        </row>
        <row r="30">
          <cell r="B30">
            <v>6917</v>
          </cell>
          <cell r="C30">
            <v>5170</v>
          </cell>
          <cell r="D30">
            <v>2674</v>
          </cell>
          <cell r="E30">
            <v>3475</v>
          </cell>
          <cell r="F30">
            <v>3111</v>
          </cell>
          <cell r="G30">
            <v>2827</v>
          </cell>
          <cell r="H30">
            <v>1738</v>
          </cell>
          <cell r="I30">
            <v>4364</v>
          </cell>
          <cell r="J30">
            <v>7723</v>
          </cell>
          <cell r="K30">
            <v>256</v>
          </cell>
          <cell r="L30">
            <v>103</v>
          </cell>
          <cell r="M30">
            <v>439</v>
          </cell>
          <cell r="N30">
            <v>153</v>
          </cell>
          <cell r="O30">
            <v>31</v>
          </cell>
          <cell r="P30">
            <v>168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11193</v>
          </cell>
          <cell r="Y30">
            <v>430</v>
          </cell>
          <cell r="Z30">
            <v>1776</v>
          </cell>
          <cell r="AA30">
            <v>4251</v>
          </cell>
          <cell r="AB30">
            <v>3267</v>
          </cell>
          <cell r="AC30">
            <v>345</v>
          </cell>
          <cell r="AD30">
            <v>2018</v>
          </cell>
          <cell r="AE30">
            <v>10295</v>
          </cell>
          <cell r="AF30">
            <v>1792</v>
          </cell>
          <cell r="AG30">
            <v>0</v>
          </cell>
        </row>
        <row r="31">
          <cell r="B31">
            <v>673</v>
          </cell>
          <cell r="C31">
            <v>660</v>
          </cell>
          <cell r="D31">
            <v>220</v>
          </cell>
          <cell r="E31">
            <v>330</v>
          </cell>
          <cell r="F31">
            <v>508</v>
          </cell>
          <cell r="G31">
            <v>275</v>
          </cell>
          <cell r="H31">
            <v>167</v>
          </cell>
          <cell r="I31">
            <v>614</v>
          </cell>
          <cell r="J31">
            <v>719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1</v>
          </cell>
          <cell r="P31">
            <v>28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1304</v>
          </cell>
          <cell r="Y31">
            <v>287</v>
          </cell>
          <cell r="Z31">
            <v>315</v>
          </cell>
          <cell r="AA31">
            <v>253</v>
          </cell>
          <cell r="AB31">
            <v>316</v>
          </cell>
          <cell r="AC31">
            <v>28</v>
          </cell>
          <cell r="AD31">
            <v>134</v>
          </cell>
          <cell r="AE31">
            <v>743</v>
          </cell>
          <cell r="AF31">
            <v>579</v>
          </cell>
          <cell r="AG31">
            <v>11</v>
          </cell>
        </row>
        <row r="32">
          <cell r="B32">
            <v>3218</v>
          </cell>
          <cell r="C32">
            <v>1839</v>
          </cell>
          <cell r="D32">
            <v>1570</v>
          </cell>
          <cell r="E32">
            <v>1017</v>
          </cell>
          <cell r="F32">
            <v>1001</v>
          </cell>
          <cell r="G32">
            <v>1469</v>
          </cell>
          <cell r="H32">
            <v>798</v>
          </cell>
          <cell r="I32">
            <v>2190</v>
          </cell>
          <cell r="J32">
            <v>2867</v>
          </cell>
          <cell r="K32">
            <v>41</v>
          </cell>
          <cell r="L32">
            <v>23</v>
          </cell>
          <cell r="M32">
            <v>21</v>
          </cell>
          <cell r="N32">
            <v>7</v>
          </cell>
          <cell r="O32">
            <v>43</v>
          </cell>
          <cell r="P32">
            <v>60</v>
          </cell>
          <cell r="Q32">
            <v>1</v>
          </cell>
          <cell r="R32">
            <v>0</v>
          </cell>
          <cell r="S32">
            <v>0</v>
          </cell>
          <cell r="T32">
            <v>1</v>
          </cell>
          <cell r="U32">
            <v>0</v>
          </cell>
          <cell r="V32">
            <v>0</v>
          </cell>
          <cell r="W32">
            <v>0</v>
          </cell>
          <cell r="X32">
            <v>4901</v>
          </cell>
          <cell r="Y32">
            <v>838</v>
          </cell>
          <cell r="Z32">
            <v>1269</v>
          </cell>
          <cell r="AA32">
            <v>814</v>
          </cell>
          <cell r="AB32">
            <v>1358</v>
          </cell>
          <cell r="AC32">
            <v>116</v>
          </cell>
          <cell r="AD32">
            <v>662</v>
          </cell>
          <cell r="AE32">
            <v>3670</v>
          </cell>
          <cell r="AF32">
            <v>1357</v>
          </cell>
          <cell r="AG32">
            <v>30</v>
          </cell>
        </row>
        <row r="33">
          <cell r="B33">
            <v>2490</v>
          </cell>
          <cell r="C33">
            <v>1305</v>
          </cell>
          <cell r="D33">
            <v>600</v>
          </cell>
          <cell r="E33">
            <v>822</v>
          </cell>
          <cell r="F33">
            <v>882</v>
          </cell>
          <cell r="G33">
            <v>1491</v>
          </cell>
          <cell r="H33">
            <v>1016</v>
          </cell>
          <cell r="I33">
            <v>1526</v>
          </cell>
          <cell r="J33">
            <v>2269</v>
          </cell>
          <cell r="K33">
            <v>26</v>
          </cell>
          <cell r="L33">
            <v>16</v>
          </cell>
          <cell r="M33">
            <v>107</v>
          </cell>
          <cell r="N33">
            <v>36</v>
          </cell>
          <cell r="O33">
            <v>2</v>
          </cell>
          <cell r="P33">
            <v>15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3645</v>
          </cell>
          <cell r="Y33">
            <v>147</v>
          </cell>
          <cell r="Z33">
            <v>737</v>
          </cell>
          <cell r="AA33">
            <v>775</v>
          </cell>
          <cell r="AB33">
            <v>1665</v>
          </cell>
          <cell r="AC33">
            <v>96</v>
          </cell>
          <cell r="AD33">
            <v>375</v>
          </cell>
          <cell r="AE33">
            <v>2040</v>
          </cell>
          <cell r="AF33">
            <v>1745</v>
          </cell>
          <cell r="AG33">
            <v>10</v>
          </cell>
        </row>
        <row r="34">
          <cell r="B34">
            <v>6526</v>
          </cell>
          <cell r="C34">
            <v>5217</v>
          </cell>
          <cell r="D34">
            <v>2851</v>
          </cell>
          <cell r="E34">
            <v>2960</v>
          </cell>
          <cell r="F34">
            <v>3119</v>
          </cell>
          <cell r="G34">
            <v>2813</v>
          </cell>
          <cell r="H34">
            <v>1462</v>
          </cell>
          <cell r="I34">
            <v>4851</v>
          </cell>
          <cell r="J34">
            <v>6892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48</v>
          </cell>
          <cell r="P34">
            <v>366</v>
          </cell>
          <cell r="Q34">
            <v>0</v>
          </cell>
          <cell r="R34">
            <v>2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11334</v>
          </cell>
          <cell r="Y34">
            <v>2147</v>
          </cell>
          <cell r="Z34">
            <v>1867</v>
          </cell>
          <cell r="AA34">
            <v>2881</v>
          </cell>
          <cell r="AB34">
            <v>3154</v>
          </cell>
          <cell r="AC34">
            <v>333</v>
          </cell>
          <cell r="AD34">
            <v>1361</v>
          </cell>
          <cell r="AE34">
            <v>7934</v>
          </cell>
          <cell r="AF34">
            <v>3805</v>
          </cell>
          <cell r="AG34">
            <v>4</v>
          </cell>
        </row>
        <row r="35">
          <cell r="B35">
            <v>8567</v>
          </cell>
          <cell r="C35">
            <v>8063</v>
          </cell>
          <cell r="D35">
            <v>3795</v>
          </cell>
          <cell r="E35">
            <v>4338</v>
          </cell>
          <cell r="F35">
            <v>4493</v>
          </cell>
          <cell r="G35">
            <v>4004</v>
          </cell>
          <cell r="H35">
            <v>2506</v>
          </cell>
          <cell r="I35">
            <v>6295</v>
          </cell>
          <cell r="J35">
            <v>10335</v>
          </cell>
          <cell r="K35">
            <v>103</v>
          </cell>
          <cell r="L35">
            <v>44</v>
          </cell>
          <cell r="M35">
            <v>152</v>
          </cell>
          <cell r="N35">
            <v>49</v>
          </cell>
          <cell r="O35">
            <v>9</v>
          </cell>
          <cell r="P35">
            <v>175</v>
          </cell>
          <cell r="Q35">
            <v>0</v>
          </cell>
          <cell r="R35">
            <v>4</v>
          </cell>
          <cell r="S35">
            <v>0</v>
          </cell>
          <cell r="T35">
            <v>17</v>
          </cell>
          <cell r="U35">
            <v>0</v>
          </cell>
          <cell r="V35">
            <v>0</v>
          </cell>
          <cell r="W35">
            <v>0</v>
          </cell>
          <cell r="X35">
            <v>16172</v>
          </cell>
          <cell r="Y35">
            <v>574</v>
          </cell>
          <cell r="Z35">
            <v>3728</v>
          </cell>
          <cell r="AA35">
            <v>6122</v>
          </cell>
          <cell r="AB35">
            <v>4197</v>
          </cell>
          <cell r="AC35">
            <v>308</v>
          </cell>
          <cell r="AD35">
            <v>1701</v>
          </cell>
          <cell r="AE35">
            <v>14747</v>
          </cell>
          <cell r="AF35">
            <v>1883</v>
          </cell>
          <cell r="AG35">
            <v>0</v>
          </cell>
        </row>
        <row r="36">
          <cell r="B36">
            <v>4556</v>
          </cell>
          <cell r="C36">
            <v>3705</v>
          </cell>
          <cell r="D36">
            <v>1563</v>
          </cell>
          <cell r="E36">
            <v>2272</v>
          </cell>
          <cell r="F36">
            <v>2397</v>
          </cell>
          <cell r="G36">
            <v>2029</v>
          </cell>
          <cell r="H36">
            <v>1160</v>
          </cell>
          <cell r="I36">
            <v>3042</v>
          </cell>
          <cell r="J36">
            <v>5219</v>
          </cell>
          <cell r="K36">
            <v>110</v>
          </cell>
          <cell r="L36">
            <v>45</v>
          </cell>
          <cell r="M36">
            <v>284</v>
          </cell>
          <cell r="N36">
            <v>93</v>
          </cell>
          <cell r="O36">
            <v>8</v>
          </cell>
          <cell r="P36">
            <v>127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7859</v>
          </cell>
          <cell r="Y36">
            <v>543</v>
          </cell>
          <cell r="Z36">
            <v>1214</v>
          </cell>
          <cell r="AA36">
            <v>2139</v>
          </cell>
          <cell r="AB36">
            <v>3507</v>
          </cell>
          <cell r="AC36">
            <v>194</v>
          </cell>
          <cell r="AD36">
            <v>664</v>
          </cell>
          <cell r="AE36">
            <v>6378</v>
          </cell>
          <cell r="AF36">
            <v>1883</v>
          </cell>
          <cell r="AG36">
            <v>0</v>
          </cell>
        </row>
        <row r="37">
          <cell r="B37">
            <v>7235</v>
          </cell>
          <cell r="C37">
            <v>7458</v>
          </cell>
          <cell r="D37">
            <v>2824</v>
          </cell>
          <cell r="E37">
            <v>3675</v>
          </cell>
          <cell r="F37">
            <v>4535</v>
          </cell>
          <cell r="G37">
            <v>3659</v>
          </cell>
          <cell r="H37">
            <v>2169</v>
          </cell>
          <cell r="I37">
            <v>5491</v>
          </cell>
          <cell r="J37">
            <v>9202</v>
          </cell>
          <cell r="K37">
            <v>37</v>
          </cell>
          <cell r="L37">
            <v>18</v>
          </cell>
          <cell r="M37">
            <v>137</v>
          </cell>
          <cell r="N37">
            <v>46</v>
          </cell>
          <cell r="O37">
            <v>37</v>
          </cell>
          <cell r="P37">
            <v>242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14240</v>
          </cell>
          <cell r="Y37">
            <v>7176</v>
          </cell>
          <cell r="Z37">
            <v>1772</v>
          </cell>
          <cell r="AA37">
            <v>2489</v>
          </cell>
          <cell r="AB37">
            <v>2086</v>
          </cell>
          <cell r="AC37">
            <v>243</v>
          </cell>
          <cell r="AD37">
            <v>927</v>
          </cell>
          <cell r="AE37">
            <v>11214</v>
          </cell>
          <cell r="AF37">
            <v>3472</v>
          </cell>
          <cell r="AG37">
            <v>7</v>
          </cell>
        </row>
        <row r="38">
          <cell r="B38">
            <v>1458</v>
          </cell>
          <cell r="C38">
            <v>1138</v>
          </cell>
          <cell r="D38">
            <v>567</v>
          </cell>
          <cell r="E38">
            <v>491</v>
          </cell>
          <cell r="F38">
            <v>600</v>
          </cell>
          <cell r="G38">
            <v>938</v>
          </cell>
          <cell r="H38">
            <v>487</v>
          </cell>
          <cell r="I38">
            <v>1146</v>
          </cell>
          <cell r="J38">
            <v>1450</v>
          </cell>
          <cell r="K38">
            <v>27</v>
          </cell>
          <cell r="L38">
            <v>12</v>
          </cell>
          <cell r="M38">
            <v>53</v>
          </cell>
          <cell r="N38">
            <v>15</v>
          </cell>
          <cell r="O38">
            <v>13</v>
          </cell>
          <cell r="P38">
            <v>73</v>
          </cell>
          <cell r="Q38">
            <v>0</v>
          </cell>
          <cell r="R38">
            <v>0</v>
          </cell>
          <cell r="S38">
            <v>0</v>
          </cell>
          <cell r="T38">
            <v>1</v>
          </cell>
          <cell r="U38">
            <v>0</v>
          </cell>
          <cell r="V38">
            <v>0</v>
          </cell>
          <cell r="W38">
            <v>0</v>
          </cell>
          <cell r="X38">
            <v>2440</v>
          </cell>
          <cell r="Y38">
            <v>112</v>
          </cell>
          <cell r="Z38">
            <v>394</v>
          </cell>
          <cell r="AA38">
            <v>663</v>
          </cell>
          <cell r="AB38">
            <v>929</v>
          </cell>
          <cell r="AC38">
            <v>50</v>
          </cell>
          <cell r="AD38">
            <v>448</v>
          </cell>
          <cell r="AE38">
            <v>760</v>
          </cell>
          <cell r="AF38">
            <v>1825</v>
          </cell>
          <cell r="AG38">
            <v>11</v>
          </cell>
        </row>
        <row r="39">
          <cell r="B39">
            <v>2408</v>
          </cell>
          <cell r="C39">
            <v>1821</v>
          </cell>
          <cell r="D39">
            <v>967</v>
          </cell>
          <cell r="E39">
            <v>927</v>
          </cell>
          <cell r="F39">
            <v>1243</v>
          </cell>
          <cell r="G39">
            <v>1092</v>
          </cell>
          <cell r="H39">
            <v>566</v>
          </cell>
          <cell r="I39">
            <v>1807</v>
          </cell>
          <cell r="J39">
            <v>2422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6</v>
          </cell>
          <cell r="P39">
            <v>54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4170</v>
          </cell>
          <cell r="Y39">
            <v>266</v>
          </cell>
          <cell r="Z39">
            <v>1051</v>
          </cell>
          <cell r="AA39">
            <v>1050</v>
          </cell>
          <cell r="AB39">
            <v>1331</v>
          </cell>
          <cell r="AC39">
            <v>53</v>
          </cell>
          <cell r="AD39">
            <v>478</v>
          </cell>
          <cell r="AE39">
            <v>2370</v>
          </cell>
          <cell r="AF39">
            <v>1859</v>
          </cell>
          <cell r="AG39">
            <v>0</v>
          </cell>
        </row>
        <row r="40">
          <cell r="B40">
            <v>4922</v>
          </cell>
          <cell r="C40">
            <v>2788</v>
          </cell>
          <cell r="D40">
            <v>1898</v>
          </cell>
          <cell r="E40">
            <v>2030</v>
          </cell>
          <cell r="F40">
            <v>2038</v>
          </cell>
          <cell r="G40">
            <v>1744</v>
          </cell>
          <cell r="H40">
            <v>1025</v>
          </cell>
          <cell r="I40">
            <v>3445</v>
          </cell>
          <cell r="J40">
            <v>4265</v>
          </cell>
          <cell r="K40">
            <v>35</v>
          </cell>
          <cell r="L40">
            <v>14</v>
          </cell>
          <cell r="M40">
            <v>82</v>
          </cell>
          <cell r="N40">
            <v>34</v>
          </cell>
          <cell r="O40">
            <v>15</v>
          </cell>
          <cell r="P40">
            <v>537</v>
          </cell>
          <cell r="Q40">
            <v>1</v>
          </cell>
          <cell r="R40">
            <v>4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7036</v>
          </cell>
          <cell r="Y40">
            <v>1186</v>
          </cell>
          <cell r="Z40">
            <v>2177</v>
          </cell>
          <cell r="AA40">
            <v>2014</v>
          </cell>
          <cell r="AB40">
            <v>1280</v>
          </cell>
          <cell r="AC40">
            <v>179</v>
          </cell>
          <cell r="AD40">
            <v>874</v>
          </cell>
          <cell r="AE40">
            <v>5285</v>
          </cell>
          <cell r="AF40">
            <v>2425</v>
          </cell>
          <cell r="AG40">
            <v>0</v>
          </cell>
        </row>
        <row r="41">
          <cell r="B41">
            <v>9430</v>
          </cell>
          <cell r="C41">
            <v>9942</v>
          </cell>
          <cell r="D41">
            <v>5258</v>
          </cell>
          <cell r="E41">
            <v>5427</v>
          </cell>
          <cell r="F41">
            <v>5192</v>
          </cell>
          <cell r="G41">
            <v>3495</v>
          </cell>
          <cell r="H41">
            <v>1955</v>
          </cell>
          <cell r="I41">
            <v>7092</v>
          </cell>
          <cell r="J41">
            <v>12280</v>
          </cell>
          <cell r="K41">
            <v>162</v>
          </cell>
          <cell r="L41">
            <v>64</v>
          </cell>
          <cell r="M41">
            <v>323</v>
          </cell>
          <cell r="N41">
            <v>95</v>
          </cell>
          <cell r="O41">
            <v>6</v>
          </cell>
          <cell r="P41">
            <v>35</v>
          </cell>
          <cell r="Q41">
            <v>1</v>
          </cell>
          <cell r="R41">
            <v>5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18863</v>
          </cell>
          <cell r="Y41">
            <v>2400</v>
          </cell>
          <cell r="Z41">
            <v>5094</v>
          </cell>
          <cell r="AA41">
            <v>4712</v>
          </cell>
          <cell r="AB41">
            <v>4783</v>
          </cell>
          <cell r="AC41">
            <v>324</v>
          </cell>
          <cell r="AD41">
            <v>2059</v>
          </cell>
          <cell r="AE41">
            <v>16954</v>
          </cell>
          <cell r="AF41">
            <v>2394</v>
          </cell>
          <cell r="AG41">
            <v>24</v>
          </cell>
        </row>
        <row r="42">
          <cell r="B42">
            <v>3248</v>
          </cell>
          <cell r="C42">
            <v>3047</v>
          </cell>
          <cell r="D42">
            <v>1036</v>
          </cell>
          <cell r="E42">
            <v>1342</v>
          </cell>
          <cell r="F42">
            <v>1701</v>
          </cell>
          <cell r="G42">
            <v>2216</v>
          </cell>
          <cell r="H42">
            <v>1202</v>
          </cell>
          <cell r="I42">
            <v>2887</v>
          </cell>
          <cell r="J42">
            <v>3408</v>
          </cell>
          <cell r="K42">
            <v>3</v>
          </cell>
          <cell r="L42">
            <v>0</v>
          </cell>
          <cell r="M42">
            <v>23</v>
          </cell>
          <cell r="N42">
            <v>13</v>
          </cell>
          <cell r="O42">
            <v>2</v>
          </cell>
          <cell r="P42">
            <v>56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6232</v>
          </cell>
          <cell r="Y42">
            <v>202</v>
          </cell>
          <cell r="Z42">
            <v>1874</v>
          </cell>
          <cell r="AA42">
            <v>1498</v>
          </cell>
          <cell r="AB42">
            <v>2170</v>
          </cell>
          <cell r="AC42">
            <v>73</v>
          </cell>
          <cell r="AD42">
            <v>478</v>
          </cell>
          <cell r="AE42">
            <v>5101</v>
          </cell>
          <cell r="AF42">
            <v>1194</v>
          </cell>
          <cell r="AG42">
            <v>0</v>
          </cell>
        </row>
        <row r="43">
          <cell r="B43">
            <v>9827</v>
          </cell>
          <cell r="C43">
            <v>6370</v>
          </cell>
          <cell r="D43">
            <v>4388</v>
          </cell>
          <cell r="E43">
            <v>4976</v>
          </cell>
          <cell r="F43">
            <v>3872</v>
          </cell>
          <cell r="G43">
            <v>2961</v>
          </cell>
          <cell r="H43">
            <v>1734</v>
          </cell>
          <cell r="I43">
            <v>7089</v>
          </cell>
          <cell r="J43">
            <v>9108</v>
          </cell>
          <cell r="K43">
            <v>67</v>
          </cell>
          <cell r="L43">
            <v>25</v>
          </cell>
          <cell r="M43">
            <v>100</v>
          </cell>
          <cell r="N43">
            <v>43</v>
          </cell>
          <cell r="O43">
            <v>36</v>
          </cell>
          <cell r="P43">
            <v>190</v>
          </cell>
          <cell r="Q43">
            <v>0</v>
          </cell>
          <cell r="R43">
            <v>0</v>
          </cell>
          <cell r="S43">
            <v>0</v>
          </cell>
          <cell r="T43">
            <v>1</v>
          </cell>
          <cell r="U43">
            <v>0</v>
          </cell>
          <cell r="V43">
            <v>0</v>
          </cell>
          <cell r="W43">
            <v>0</v>
          </cell>
          <cell r="X43">
            <v>15803</v>
          </cell>
          <cell r="Y43">
            <v>314</v>
          </cell>
          <cell r="Z43">
            <v>5205</v>
          </cell>
          <cell r="AA43">
            <v>4084</v>
          </cell>
          <cell r="AB43">
            <v>3907</v>
          </cell>
          <cell r="AC43">
            <v>174</v>
          </cell>
          <cell r="AD43">
            <v>2513</v>
          </cell>
          <cell r="AE43">
            <v>14095</v>
          </cell>
          <cell r="AF43">
            <v>1869</v>
          </cell>
          <cell r="AG43">
            <v>233</v>
          </cell>
        </row>
        <row r="44">
          <cell r="B44">
            <v>2098</v>
          </cell>
          <cell r="C44">
            <v>1784</v>
          </cell>
          <cell r="D44">
            <v>727</v>
          </cell>
          <cell r="E44">
            <v>684</v>
          </cell>
          <cell r="F44">
            <v>1035</v>
          </cell>
          <cell r="G44">
            <v>1436</v>
          </cell>
          <cell r="H44">
            <v>961</v>
          </cell>
          <cell r="I44">
            <v>1540</v>
          </cell>
          <cell r="J44">
            <v>2342</v>
          </cell>
          <cell r="K44">
            <v>13</v>
          </cell>
          <cell r="L44">
            <v>7</v>
          </cell>
          <cell r="M44">
            <v>19</v>
          </cell>
          <cell r="N44">
            <v>7</v>
          </cell>
          <cell r="O44">
            <v>14</v>
          </cell>
          <cell r="P44">
            <v>70</v>
          </cell>
          <cell r="Q44">
            <v>0</v>
          </cell>
          <cell r="R44">
            <v>0</v>
          </cell>
          <cell r="S44">
            <v>1</v>
          </cell>
          <cell r="T44">
            <v>0</v>
          </cell>
          <cell r="U44">
            <v>1</v>
          </cell>
          <cell r="V44">
            <v>0</v>
          </cell>
          <cell r="W44">
            <v>0</v>
          </cell>
          <cell r="X44">
            <v>3796</v>
          </cell>
          <cell r="Y44">
            <v>132</v>
          </cell>
          <cell r="Z44">
            <v>1357</v>
          </cell>
          <cell r="AA44">
            <v>927</v>
          </cell>
          <cell r="AB44">
            <v>1056</v>
          </cell>
          <cell r="AC44">
            <v>66</v>
          </cell>
          <cell r="AD44">
            <v>344</v>
          </cell>
          <cell r="AE44">
            <v>1854</v>
          </cell>
          <cell r="AF44">
            <v>2006</v>
          </cell>
          <cell r="AG44">
            <v>22</v>
          </cell>
        </row>
        <row r="45">
          <cell r="B45">
            <v>2471</v>
          </cell>
          <cell r="C45">
            <v>1882</v>
          </cell>
          <cell r="D45">
            <v>757</v>
          </cell>
          <cell r="E45">
            <v>1041</v>
          </cell>
          <cell r="F45">
            <v>1357</v>
          </cell>
          <cell r="G45">
            <v>1198</v>
          </cell>
          <cell r="H45">
            <v>646</v>
          </cell>
          <cell r="I45">
            <v>1768</v>
          </cell>
          <cell r="J45">
            <v>2585</v>
          </cell>
          <cell r="K45">
            <v>33</v>
          </cell>
          <cell r="L45">
            <v>13</v>
          </cell>
          <cell r="M45">
            <v>116</v>
          </cell>
          <cell r="N45">
            <v>8</v>
          </cell>
          <cell r="O45">
            <v>11</v>
          </cell>
          <cell r="P45">
            <v>23</v>
          </cell>
          <cell r="Q45">
            <v>1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4169</v>
          </cell>
          <cell r="Y45">
            <v>256</v>
          </cell>
          <cell r="Z45">
            <v>689</v>
          </cell>
          <cell r="AA45">
            <v>1169</v>
          </cell>
          <cell r="AB45">
            <v>1506</v>
          </cell>
          <cell r="AC45">
            <v>177</v>
          </cell>
          <cell r="AD45">
            <v>556</v>
          </cell>
          <cell r="AE45">
            <v>1886</v>
          </cell>
          <cell r="AF45">
            <v>2400</v>
          </cell>
          <cell r="AG45">
            <v>67</v>
          </cell>
        </row>
        <row r="46">
          <cell r="B46">
            <v>4309</v>
          </cell>
          <cell r="C46">
            <v>2824</v>
          </cell>
          <cell r="D46">
            <v>1166</v>
          </cell>
          <cell r="E46">
            <v>1338</v>
          </cell>
          <cell r="F46">
            <v>1640</v>
          </cell>
          <cell r="G46">
            <v>2989</v>
          </cell>
          <cell r="H46">
            <v>1535</v>
          </cell>
          <cell r="I46">
            <v>2772</v>
          </cell>
          <cell r="J46">
            <v>4361</v>
          </cell>
          <cell r="K46">
            <v>32</v>
          </cell>
          <cell r="L46">
            <v>14</v>
          </cell>
          <cell r="M46">
            <v>61</v>
          </cell>
          <cell r="N46">
            <v>25</v>
          </cell>
          <cell r="O46">
            <v>5</v>
          </cell>
          <cell r="P46">
            <v>19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7020</v>
          </cell>
          <cell r="Y46">
            <v>284</v>
          </cell>
          <cell r="Z46">
            <v>2080</v>
          </cell>
          <cell r="AA46">
            <v>2761</v>
          </cell>
          <cell r="AB46">
            <v>1395</v>
          </cell>
          <cell r="AC46">
            <v>88</v>
          </cell>
          <cell r="AD46">
            <v>525</v>
          </cell>
          <cell r="AE46">
            <v>3892</v>
          </cell>
          <cell r="AF46">
            <v>1639</v>
          </cell>
          <cell r="AG46">
            <v>1602</v>
          </cell>
        </row>
        <row r="47">
          <cell r="B47">
            <v>1265</v>
          </cell>
          <cell r="C47">
            <v>1189</v>
          </cell>
          <cell r="D47">
            <v>486</v>
          </cell>
          <cell r="E47">
            <v>530</v>
          </cell>
          <cell r="F47">
            <v>606</v>
          </cell>
          <cell r="G47">
            <v>832</v>
          </cell>
          <cell r="H47">
            <v>549</v>
          </cell>
          <cell r="I47">
            <v>912</v>
          </cell>
          <cell r="J47">
            <v>1542</v>
          </cell>
          <cell r="K47">
            <v>17</v>
          </cell>
          <cell r="L47">
            <v>7</v>
          </cell>
          <cell r="M47">
            <v>27</v>
          </cell>
          <cell r="N47">
            <v>8</v>
          </cell>
          <cell r="O47">
            <v>12</v>
          </cell>
          <cell r="P47">
            <v>41</v>
          </cell>
          <cell r="Q47">
            <v>0</v>
          </cell>
          <cell r="R47">
            <v>3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2355</v>
          </cell>
          <cell r="Y47">
            <v>287</v>
          </cell>
          <cell r="Z47">
            <v>683</v>
          </cell>
          <cell r="AA47">
            <v>555</v>
          </cell>
          <cell r="AB47">
            <v>580</v>
          </cell>
          <cell r="AC47">
            <v>67</v>
          </cell>
          <cell r="AD47">
            <v>282</v>
          </cell>
          <cell r="AE47">
            <v>1657</v>
          </cell>
          <cell r="AF47">
            <v>793</v>
          </cell>
          <cell r="AG47">
            <v>4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BAZA PRECEDENT "/>
      <sheetName val="BAZA luna DECEMBRIE"/>
      <sheetName val="BAZA CUM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0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</sheetNames>
    <sheetDataSet>
      <sheetData sheetId="0">
        <row r="5">
          <cell r="B5">
            <v>57866</v>
          </cell>
        </row>
      </sheetData>
      <sheetData sheetId="1"/>
      <sheetData sheetId="2">
        <row r="5">
          <cell r="B5">
            <v>57866</v>
          </cell>
        </row>
      </sheetData>
      <sheetData sheetId="3"/>
      <sheetData sheetId="4" refreshError="1"/>
      <sheetData sheetId="5" refreshError="1"/>
      <sheetData sheetId="6" refreshError="1"/>
      <sheetData sheetId="7">
        <row r="6">
          <cell r="B6">
            <v>6237</v>
          </cell>
        </row>
        <row r="7">
          <cell r="B7">
            <v>5034</v>
          </cell>
        </row>
        <row r="8">
          <cell r="B8">
            <v>8991</v>
          </cell>
        </row>
        <row r="9">
          <cell r="B9">
            <v>10247</v>
          </cell>
        </row>
        <row r="10">
          <cell r="B10">
            <v>7303</v>
          </cell>
        </row>
        <row r="11">
          <cell r="B11">
            <v>6577</v>
          </cell>
        </row>
        <row r="12">
          <cell r="B12">
            <v>4463</v>
          </cell>
        </row>
        <row r="13">
          <cell r="B13">
            <v>6181</v>
          </cell>
        </row>
        <row r="14">
          <cell r="B14">
            <v>6344</v>
          </cell>
        </row>
        <row r="15">
          <cell r="B15">
            <v>18665</v>
          </cell>
        </row>
        <row r="16">
          <cell r="B16">
            <v>11252</v>
          </cell>
        </row>
        <row r="17">
          <cell r="B17">
            <v>2535</v>
          </cell>
        </row>
        <row r="18">
          <cell r="B18">
            <v>5240</v>
          </cell>
        </row>
        <row r="19">
          <cell r="B19">
            <v>11325</v>
          </cell>
        </row>
        <row r="20">
          <cell r="B20">
            <v>6553</v>
          </cell>
        </row>
        <row r="21">
          <cell r="B21">
            <v>4288</v>
          </cell>
        </row>
        <row r="22">
          <cell r="B22">
            <v>7188</v>
          </cell>
        </row>
        <row r="23">
          <cell r="B23">
            <v>9369</v>
          </cell>
        </row>
        <row r="24">
          <cell r="B24">
            <v>11511</v>
          </cell>
        </row>
        <row r="25">
          <cell r="B25">
            <v>4758</v>
          </cell>
        </row>
        <row r="26">
          <cell r="B26">
            <v>5017</v>
          </cell>
        </row>
        <row r="27">
          <cell r="B27">
            <v>4121</v>
          </cell>
        </row>
        <row r="28">
          <cell r="B28">
            <v>16417</v>
          </cell>
        </row>
        <row r="29">
          <cell r="B29">
            <v>3402</v>
          </cell>
        </row>
        <row r="30">
          <cell r="B30">
            <v>10517</v>
          </cell>
        </row>
        <row r="31">
          <cell r="B31">
            <v>1194</v>
          </cell>
        </row>
        <row r="32">
          <cell r="B32">
            <v>5249</v>
          </cell>
        </row>
        <row r="33">
          <cell r="B33">
            <v>3609</v>
          </cell>
        </row>
        <row r="34">
          <cell r="B34">
            <v>9802</v>
          </cell>
        </row>
        <row r="35">
          <cell r="B35">
            <v>15193</v>
          </cell>
        </row>
        <row r="36">
          <cell r="B36">
            <v>8305</v>
          </cell>
        </row>
        <row r="37">
          <cell r="B37">
            <v>19519</v>
          </cell>
        </row>
        <row r="38">
          <cell r="B38">
            <v>2479</v>
          </cell>
        </row>
        <row r="39">
          <cell r="B39">
            <v>3786</v>
          </cell>
        </row>
        <row r="40">
          <cell r="B40">
            <v>6865</v>
          </cell>
        </row>
        <row r="41">
          <cell r="B41">
            <v>19428</v>
          </cell>
        </row>
        <row r="42">
          <cell r="B42">
            <v>5640</v>
          </cell>
        </row>
        <row r="43">
          <cell r="B43">
            <v>19141</v>
          </cell>
        </row>
        <row r="44">
          <cell r="B44">
            <v>2332</v>
          </cell>
        </row>
        <row r="45">
          <cell r="B45">
            <v>4730</v>
          </cell>
        </row>
        <row r="46">
          <cell r="B46">
            <v>4734</v>
          </cell>
        </row>
        <row r="47">
          <cell r="B47">
            <v>2282</v>
          </cell>
        </row>
      </sheetData>
      <sheetData sheetId="8">
        <row r="6">
          <cell r="D6">
            <v>6237</v>
          </cell>
        </row>
      </sheetData>
      <sheetData sheetId="9"/>
      <sheetData sheetId="10">
        <row r="6">
          <cell r="B6">
            <v>3070</v>
          </cell>
          <cell r="C6">
            <v>3167</v>
          </cell>
          <cell r="D6">
            <v>978</v>
          </cell>
          <cell r="E6">
            <v>1358</v>
          </cell>
          <cell r="F6">
            <v>1692</v>
          </cell>
          <cell r="G6">
            <v>2209</v>
          </cell>
          <cell r="H6">
            <v>1324</v>
          </cell>
          <cell r="I6">
            <v>2304</v>
          </cell>
          <cell r="J6">
            <v>3933</v>
          </cell>
          <cell r="K6">
            <v>49</v>
          </cell>
          <cell r="L6">
            <v>21</v>
          </cell>
          <cell r="M6">
            <v>94</v>
          </cell>
          <cell r="N6">
            <v>30</v>
          </cell>
          <cell r="O6">
            <v>19</v>
          </cell>
          <cell r="P6">
            <v>60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6015</v>
          </cell>
          <cell r="Y6">
            <v>548</v>
          </cell>
          <cell r="Z6">
            <v>1272</v>
          </cell>
          <cell r="AA6">
            <v>1975</v>
          </cell>
          <cell r="AB6">
            <v>1694</v>
          </cell>
          <cell r="AC6">
            <v>80</v>
          </cell>
          <cell r="AD6">
            <v>668</v>
          </cell>
          <cell r="AE6">
            <v>2682</v>
          </cell>
          <cell r="AF6">
            <v>3555</v>
          </cell>
          <cell r="AG6">
            <v>0</v>
          </cell>
        </row>
        <row r="7">
          <cell r="B7">
            <v>2982</v>
          </cell>
          <cell r="C7">
            <v>2052</v>
          </cell>
          <cell r="D7">
            <v>1017</v>
          </cell>
          <cell r="E7">
            <v>1063</v>
          </cell>
          <cell r="F7">
            <v>1255</v>
          </cell>
          <cell r="G7">
            <v>1699</v>
          </cell>
          <cell r="H7">
            <v>1044</v>
          </cell>
          <cell r="I7">
            <v>2167</v>
          </cell>
          <cell r="J7">
            <v>2867</v>
          </cell>
          <cell r="K7">
            <v>32</v>
          </cell>
          <cell r="L7">
            <v>10</v>
          </cell>
          <cell r="M7">
            <v>77</v>
          </cell>
          <cell r="N7">
            <v>23</v>
          </cell>
          <cell r="O7">
            <v>30</v>
          </cell>
          <cell r="P7">
            <v>205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1</v>
          </cell>
          <cell r="X7">
            <v>4689</v>
          </cell>
          <cell r="Y7">
            <v>397</v>
          </cell>
          <cell r="Z7">
            <v>1330</v>
          </cell>
          <cell r="AA7">
            <v>1006</v>
          </cell>
          <cell r="AB7">
            <v>1449</v>
          </cell>
          <cell r="AC7">
            <v>133</v>
          </cell>
          <cell r="AD7">
            <v>719</v>
          </cell>
          <cell r="AE7">
            <v>2777</v>
          </cell>
          <cell r="AF7">
            <v>2257</v>
          </cell>
          <cell r="AG7">
            <v>0</v>
          </cell>
        </row>
        <row r="8">
          <cell r="B8">
            <v>4511</v>
          </cell>
          <cell r="C8">
            <v>4480</v>
          </cell>
          <cell r="D8">
            <v>1764</v>
          </cell>
          <cell r="E8">
            <v>2138</v>
          </cell>
          <cell r="F8">
            <v>2656</v>
          </cell>
          <cell r="G8">
            <v>2433</v>
          </cell>
          <cell r="H8">
            <v>1297</v>
          </cell>
          <cell r="I8">
            <v>3639</v>
          </cell>
          <cell r="J8">
            <v>5352</v>
          </cell>
          <cell r="K8">
            <v>49</v>
          </cell>
          <cell r="L8">
            <v>20</v>
          </cell>
          <cell r="M8">
            <v>83</v>
          </cell>
          <cell r="N8">
            <v>27</v>
          </cell>
          <cell r="O8">
            <v>27</v>
          </cell>
          <cell r="P8">
            <v>96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8736</v>
          </cell>
          <cell r="Y8">
            <v>332</v>
          </cell>
          <cell r="Z8">
            <v>992</v>
          </cell>
          <cell r="AA8">
            <v>2690</v>
          </cell>
          <cell r="AB8">
            <v>3400</v>
          </cell>
          <cell r="AC8">
            <v>320</v>
          </cell>
          <cell r="AD8">
            <v>1257</v>
          </cell>
          <cell r="AE8">
            <v>5278</v>
          </cell>
          <cell r="AF8">
            <v>3712</v>
          </cell>
          <cell r="AG8">
            <v>1</v>
          </cell>
        </row>
        <row r="9">
          <cell r="B9">
            <v>5780</v>
          </cell>
          <cell r="C9">
            <v>4467</v>
          </cell>
          <cell r="D9">
            <v>2238</v>
          </cell>
          <cell r="E9">
            <v>2356</v>
          </cell>
          <cell r="F9">
            <v>2655</v>
          </cell>
          <cell r="G9">
            <v>2998</v>
          </cell>
          <cell r="H9">
            <v>1623</v>
          </cell>
          <cell r="I9">
            <v>3837</v>
          </cell>
          <cell r="J9">
            <v>6410</v>
          </cell>
          <cell r="K9">
            <v>57</v>
          </cell>
          <cell r="L9">
            <v>21</v>
          </cell>
          <cell r="M9">
            <v>31</v>
          </cell>
          <cell r="N9">
            <v>11</v>
          </cell>
          <cell r="O9">
            <v>5</v>
          </cell>
          <cell r="P9">
            <v>57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10097</v>
          </cell>
          <cell r="Y9">
            <v>4228</v>
          </cell>
          <cell r="Z9">
            <v>1462</v>
          </cell>
          <cell r="AA9">
            <v>1948</v>
          </cell>
          <cell r="AB9">
            <v>1773</v>
          </cell>
          <cell r="AC9">
            <v>150</v>
          </cell>
          <cell r="AD9">
            <v>686</v>
          </cell>
          <cell r="AE9">
            <v>7177</v>
          </cell>
          <cell r="AF9">
            <v>3070</v>
          </cell>
          <cell r="AG9">
            <v>0</v>
          </cell>
        </row>
        <row r="10">
          <cell r="B10">
            <v>3673</v>
          </cell>
          <cell r="C10">
            <v>3630</v>
          </cell>
          <cell r="D10">
            <v>1997</v>
          </cell>
          <cell r="E10">
            <v>1876</v>
          </cell>
          <cell r="F10">
            <v>1757</v>
          </cell>
          <cell r="G10">
            <v>1673</v>
          </cell>
          <cell r="H10">
            <v>768</v>
          </cell>
          <cell r="I10">
            <v>3313</v>
          </cell>
          <cell r="J10">
            <v>3990</v>
          </cell>
          <cell r="K10">
            <v>81</v>
          </cell>
          <cell r="L10">
            <v>29</v>
          </cell>
          <cell r="M10">
            <v>171</v>
          </cell>
          <cell r="N10">
            <v>56</v>
          </cell>
          <cell r="O10">
            <v>32</v>
          </cell>
          <cell r="P10">
            <v>416</v>
          </cell>
          <cell r="Q10">
            <v>0</v>
          </cell>
          <cell r="R10">
            <v>7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6596</v>
          </cell>
          <cell r="Y10">
            <v>728</v>
          </cell>
          <cell r="Z10">
            <v>1365</v>
          </cell>
          <cell r="AA10">
            <v>1583</v>
          </cell>
          <cell r="AB10">
            <v>2326</v>
          </cell>
          <cell r="AC10">
            <v>132</v>
          </cell>
          <cell r="AD10">
            <v>1169</v>
          </cell>
          <cell r="AE10">
            <v>4161</v>
          </cell>
          <cell r="AF10">
            <v>3142</v>
          </cell>
          <cell r="AG10">
            <v>0</v>
          </cell>
        </row>
        <row r="11">
          <cell r="B11">
            <v>2612</v>
          </cell>
          <cell r="C11">
            <v>3965</v>
          </cell>
          <cell r="D11">
            <v>2041</v>
          </cell>
          <cell r="E11">
            <v>1491</v>
          </cell>
          <cell r="F11">
            <v>1383</v>
          </cell>
          <cell r="G11">
            <v>1662</v>
          </cell>
          <cell r="H11">
            <v>1004</v>
          </cell>
          <cell r="I11">
            <v>2957</v>
          </cell>
          <cell r="J11">
            <v>3620</v>
          </cell>
          <cell r="K11">
            <v>61</v>
          </cell>
          <cell r="L11">
            <v>29</v>
          </cell>
          <cell r="M11">
            <v>22</v>
          </cell>
          <cell r="N11">
            <v>9</v>
          </cell>
          <cell r="O11">
            <v>11</v>
          </cell>
          <cell r="P11">
            <v>134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6351</v>
          </cell>
          <cell r="Y11">
            <v>2361</v>
          </cell>
          <cell r="Z11">
            <v>1028</v>
          </cell>
          <cell r="AA11">
            <v>1191</v>
          </cell>
          <cell r="AB11">
            <v>1412</v>
          </cell>
          <cell r="AC11">
            <v>97</v>
          </cell>
          <cell r="AD11">
            <v>488</v>
          </cell>
          <cell r="AE11">
            <v>4403</v>
          </cell>
          <cell r="AF11">
            <v>2172</v>
          </cell>
          <cell r="AG11">
            <v>2</v>
          </cell>
        </row>
        <row r="12">
          <cell r="B12">
            <v>2590</v>
          </cell>
          <cell r="C12">
            <v>1873</v>
          </cell>
          <cell r="D12">
            <v>845</v>
          </cell>
          <cell r="E12">
            <v>1055</v>
          </cell>
          <cell r="F12">
            <v>1138</v>
          </cell>
          <cell r="G12">
            <v>1425</v>
          </cell>
          <cell r="H12">
            <v>846</v>
          </cell>
          <cell r="I12">
            <v>1432</v>
          </cell>
          <cell r="J12">
            <v>3031</v>
          </cell>
          <cell r="K12">
            <v>8</v>
          </cell>
          <cell r="L12">
            <v>0</v>
          </cell>
          <cell r="M12">
            <v>56</v>
          </cell>
          <cell r="N12">
            <v>6</v>
          </cell>
          <cell r="O12">
            <v>6</v>
          </cell>
          <cell r="P12">
            <v>1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4392</v>
          </cell>
          <cell r="Y12">
            <v>1600</v>
          </cell>
          <cell r="Z12">
            <v>804</v>
          </cell>
          <cell r="AA12">
            <v>936</v>
          </cell>
          <cell r="AB12">
            <v>794</v>
          </cell>
          <cell r="AC12">
            <v>47</v>
          </cell>
          <cell r="AD12">
            <v>282</v>
          </cell>
          <cell r="AE12">
            <v>1660</v>
          </cell>
          <cell r="AF12">
            <v>1417</v>
          </cell>
          <cell r="AG12">
            <v>1386</v>
          </cell>
        </row>
        <row r="13">
          <cell r="B13">
            <v>4606</v>
          </cell>
          <cell r="C13">
            <v>1575</v>
          </cell>
          <cell r="D13">
            <v>878</v>
          </cell>
          <cell r="E13">
            <v>1338</v>
          </cell>
          <cell r="F13">
            <v>1819</v>
          </cell>
          <cell r="G13">
            <v>2146</v>
          </cell>
          <cell r="H13">
            <v>1285</v>
          </cell>
          <cell r="I13">
            <v>2009</v>
          </cell>
          <cell r="J13">
            <v>4172</v>
          </cell>
          <cell r="K13">
            <v>100</v>
          </cell>
          <cell r="L13">
            <v>32</v>
          </cell>
          <cell r="M13">
            <v>251</v>
          </cell>
          <cell r="N13">
            <v>80</v>
          </cell>
          <cell r="O13">
            <v>11</v>
          </cell>
          <cell r="P13">
            <v>104</v>
          </cell>
          <cell r="Q13">
            <v>1</v>
          </cell>
          <cell r="R13">
            <v>0</v>
          </cell>
          <cell r="S13">
            <v>0</v>
          </cell>
          <cell r="T13">
            <v>1</v>
          </cell>
          <cell r="U13">
            <v>0</v>
          </cell>
          <cell r="V13">
            <v>0</v>
          </cell>
          <cell r="W13">
            <v>0</v>
          </cell>
          <cell r="X13">
            <v>5713</v>
          </cell>
          <cell r="Y13">
            <v>648</v>
          </cell>
          <cell r="Z13">
            <v>1689</v>
          </cell>
          <cell r="AA13">
            <v>1634</v>
          </cell>
          <cell r="AB13">
            <v>1379</v>
          </cell>
          <cell r="AC13">
            <v>193</v>
          </cell>
          <cell r="AD13">
            <v>638</v>
          </cell>
          <cell r="AE13">
            <v>4431</v>
          </cell>
          <cell r="AF13">
            <v>1744</v>
          </cell>
          <cell r="AG13">
            <v>6</v>
          </cell>
        </row>
        <row r="14">
          <cell r="B14">
            <v>4965</v>
          </cell>
          <cell r="C14">
            <v>1379</v>
          </cell>
          <cell r="D14">
            <v>1280</v>
          </cell>
          <cell r="E14">
            <v>1592</v>
          </cell>
          <cell r="F14">
            <v>1412</v>
          </cell>
          <cell r="G14">
            <v>2060</v>
          </cell>
          <cell r="H14">
            <v>1343</v>
          </cell>
          <cell r="I14">
            <v>2684</v>
          </cell>
          <cell r="J14">
            <v>3660</v>
          </cell>
          <cell r="K14">
            <v>3</v>
          </cell>
          <cell r="L14">
            <v>1</v>
          </cell>
          <cell r="M14">
            <v>8</v>
          </cell>
          <cell r="N14">
            <v>4</v>
          </cell>
          <cell r="O14">
            <v>31</v>
          </cell>
          <cell r="P14">
            <v>103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6199</v>
          </cell>
          <cell r="Y14">
            <v>799</v>
          </cell>
          <cell r="Z14">
            <v>1491</v>
          </cell>
          <cell r="AA14">
            <v>1110</v>
          </cell>
          <cell r="AB14">
            <v>1689</v>
          </cell>
          <cell r="AC14">
            <v>146</v>
          </cell>
          <cell r="AD14">
            <v>1109</v>
          </cell>
          <cell r="AE14">
            <v>3514</v>
          </cell>
          <cell r="AF14">
            <v>2830</v>
          </cell>
          <cell r="AG14">
            <v>0</v>
          </cell>
        </row>
        <row r="15">
          <cell r="B15">
            <v>18665</v>
          </cell>
          <cell r="C15">
            <v>0</v>
          </cell>
          <cell r="D15">
            <v>2776</v>
          </cell>
          <cell r="E15">
            <v>4770</v>
          </cell>
          <cell r="F15">
            <v>4918</v>
          </cell>
          <cell r="G15">
            <v>6201</v>
          </cell>
          <cell r="H15">
            <v>3703</v>
          </cell>
          <cell r="I15">
            <v>9389</v>
          </cell>
          <cell r="J15">
            <v>9276</v>
          </cell>
          <cell r="K15">
            <v>768</v>
          </cell>
          <cell r="L15">
            <v>372</v>
          </cell>
          <cell r="M15">
            <v>3013</v>
          </cell>
          <cell r="N15">
            <v>1608</v>
          </cell>
          <cell r="O15">
            <v>41</v>
          </cell>
          <cell r="P15">
            <v>327</v>
          </cell>
          <cell r="Q15">
            <v>5</v>
          </cell>
          <cell r="R15">
            <v>15</v>
          </cell>
          <cell r="S15">
            <v>0</v>
          </cell>
          <cell r="T15">
            <v>1</v>
          </cell>
          <cell r="U15">
            <v>0</v>
          </cell>
          <cell r="V15">
            <v>0</v>
          </cell>
          <cell r="W15">
            <v>0</v>
          </cell>
          <cell r="X15">
            <v>14495</v>
          </cell>
          <cell r="Y15">
            <v>1386</v>
          </cell>
          <cell r="Z15">
            <v>2348</v>
          </cell>
          <cell r="AA15">
            <v>2992</v>
          </cell>
          <cell r="AB15">
            <v>6191</v>
          </cell>
          <cell r="AC15">
            <v>515</v>
          </cell>
          <cell r="AD15">
            <v>5233</v>
          </cell>
          <cell r="AE15">
            <v>13849</v>
          </cell>
          <cell r="AF15">
            <v>4815</v>
          </cell>
          <cell r="AG15">
            <v>1</v>
          </cell>
        </row>
        <row r="16">
          <cell r="B16">
            <v>5141</v>
          </cell>
          <cell r="C16">
            <v>6111</v>
          </cell>
          <cell r="D16">
            <v>2323</v>
          </cell>
          <cell r="E16">
            <v>2833</v>
          </cell>
          <cell r="F16">
            <v>3189</v>
          </cell>
          <cell r="G16">
            <v>2907</v>
          </cell>
          <cell r="H16">
            <v>1532</v>
          </cell>
          <cell r="I16">
            <v>4559</v>
          </cell>
          <cell r="J16">
            <v>6693</v>
          </cell>
          <cell r="K16">
            <v>0</v>
          </cell>
          <cell r="L16">
            <v>0</v>
          </cell>
          <cell r="M16">
            <v>2</v>
          </cell>
          <cell r="N16">
            <v>0</v>
          </cell>
          <cell r="O16">
            <v>11</v>
          </cell>
          <cell r="P16">
            <v>42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11197</v>
          </cell>
          <cell r="Y16">
            <v>409</v>
          </cell>
          <cell r="Z16">
            <v>2839</v>
          </cell>
          <cell r="AA16">
            <v>2850</v>
          </cell>
          <cell r="AB16">
            <v>3775</v>
          </cell>
          <cell r="AC16">
            <v>309</v>
          </cell>
          <cell r="AD16">
            <v>1070</v>
          </cell>
          <cell r="AE16">
            <v>8091</v>
          </cell>
          <cell r="AF16">
            <v>3161</v>
          </cell>
          <cell r="AG16">
            <v>0</v>
          </cell>
        </row>
        <row r="17">
          <cell r="B17">
            <v>1137</v>
          </cell>
          <cell r="C17">
            <v>1398</v>
          </cell>
          <cell r="D17">
            <v>401</v>
          </cell>
          <cell r="E17">
            <v>471</v>
          </cell>
          <cell r="F17">
            <v>794</v>
          </cell>
          <cell r="G17">
            <v>869</v>
          </cell>
          <cell r="H17">
            <v>566</v>
          </cell>
          <cell r="I17">
            <v>703</v>
          </cell>
          <cell r="J17">
            <v>1832</v>
          </cell>
          <cell r="K17">
            <v>48</v>
          </cell>
          <cell r="L17">
            <v>19</v>
          </cell>
          <cell r="M17">
            <v>57</v>
          </cell>
          <cell r="N17">
            <v>16</v>
          </cell>
          <cell r="O17">
            <v>1</v>
          </cell>
          <cell r="P17">
            <v>84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2345</v>
          </cell>
          <cell r="Y17">
            <v>180</v>
          </cell>
          <cell r="Z17">
            <v>696</v>
          </cell>
          <cell r="AA17">
            <v>735</v>
          </cell>
          <cell r="AB17">
            <v>723</v>
          </cell>
          <cell r="AC17">
            <v>57</v>
          </cell>
          <cell r="AD17">
            <v>144</v>
          </cell>
          <cell r="AE17">
            <v>1242</v>
          </cell>
          <cell r="AF17">
            <v>1275</v>
          </cell>
          <cell r="AG17">
            <v>18</v>
          </cell>
        </row>
        <row r="18">
          <cell r="B18">
            <v>3047</v>
          </cell>
          <cell r="C18">
            <v>2193</v>
          </cell>
          <cell r="D18">
            <v>1264</v>
          </cell>
          <cell r="E18">
            <v>1395</v>
          </cell>
          <cell r="F18">
            <v>1400</v>
          </cell>
          <cell r="G18">
            <v>1181</v>
          </cell>
          <cell r="H18">
            <v>616</v>
          </cell>
          <cell r="I18">
            <v>2049</v>
          </cell>
          <cell r="J18">
            <v>3191</v>
          </cell>
          <cell r="K18">
            <v>9</v>
          </cell>
          <cell r="L18">
            <v>5</v>
          </cell>
          <cell r="M18">
            <v>18</v>
          </cell>
          <cell r="N18">
            <v>5</v>
          </cell>
          <cell r="O18">
            <v>7</v>
          </cell>
          <cell r="P18">
            <v>104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5102</v>
          </cell>
          <cell r="Y18">
            <v>632</v>
          </cell>
          <cell r="Z18">
            <v>1639</v>
          </cell>
          <cell r="AA18">
            <v>782</v>
          </cell>
          <cell r="AB18">
            <v>1515</v>
          </cell>
          <cell r="AC18">
            <v>135</v>
          </cell>
          <cell r="AD18">
            <v>537</v>
          </cell>
          <cell r="AE18">
            <v>3780</v>
          </cell>
          <cell r="AF18">
            <v>1460</v>
          </cell>
          <cell r="AG18">
            <v>0</v>
          </cell>
        </row>
        <row r="19">
          <cell r="B19">
            <v>8251</v>
          </cell>
          <cell r="C19">
            <v>3074</v>
          </cell>
          <cell r="D19">
            <v>1864</v>
          </cell>
          <cell r="E19">
            <v>2286</v>
          </cell>
          <cell r="F19">
            <v>3252</v>
          </cell>
          <cell r="G19">
            <v>3923</v>
          </cell>
          <cell r="H19">
            <v>2230</v>
          </cell>
          <cell r="I19">
            <v>4680</v>
          </cell>
          <cell r="J19">
            <v>6645</v>
          </cell>
          <cell r="K19">
            <v>212</v>
          </cell>
          <cell r="L19">
            <v>68</v>
          </cell>
          <cell r="M19">
            <v>266</v>
          </cell>
          <cell r="N19">
            <v>125</v>
          </cell>
          <cell r="O19">
            <v>17</v>
          </cell>
          <cell r="P19">
            <v>86</v>
          </cell>
          <cell r="Q19">
            <v>0</v>
          </cell>
          <cell r="R19">
            <v>16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10728</v>
          </cell>
          <cell r="Y19">
            <v>1117</v>
          </cell>
          <cell r="Z19">
            <v>1843</v>
          </cell>
          <cell r="AA19">
            <v>3040</v>
          </cell>
          <cell r="AB19">
            <v>3342</v>
          </cell>
          <cell r="AC19">
            <v>476</v>
          </cell>
          <cell r="AD19">
            <v>1507</v>
          </cell>
          <cell r="AE19">
            <v>5134</v>
          </cell>
          <cell r="AF19">
            <v>6141</v>
          </cell>
          <cell r="AG19">
            <v>50</v>
          </cell>
        </row>
        <row r="20">
          <cell r="B20">
            <v>4470</v>
          </cell>
          <cell r="C20">
            <v>2083</v>
          </cell>
          <cell r="D20">
            <v>753</v>
          </cell>
          <cell r="E20">
            <v>1258</v>
          </cell>
          <cell r="F20">
            <v>1705</v>
          </cell>
          <cell r="G20">
            <v>2837</v>
          </cell>
          <cell r="H20">
            <v>1930</v>
          </cell>
          <cell r="I20">
            <v>3854</v>
          </cell>
          <cell r="J20">
            <v>2699</v>
          </cell>
          <cell r="K20">
            <v>58</v>
          </cell>
          <cell r="L20">
            <v>22</v>
          </cell>
          <cell r="M20">
            <v>172</v>
          </cell>
          <cell r="N20">
            <v>87</v>
          </cell>
          <cell r="O20">
            <v>17</v>
          </cell>
          <cell r="P20">
            <v>222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6084</v>
          </cell>
          <cell r="Y20">
            <v>710</v>
          </cell>
          <cell r="Z20">
            <v>1678</v>
          </cell>
          <cell r="AA20">
            <v>1549</v>
          </cell>
          <cell r="AB20">
            <v>1631</v>
          </cell>
          <cell r="AC20">
            <v>132</v>
          </cell>
          <cell r="AD20">
            <v>853</v>
          </cell>
          <cell r="AE20">
            <v>1842</v>
          </cell>
          <cell r="AF20">
            <v>4670</v>
          </cell>
          <cell r="AG20">
            <v>41</v>
          </cell>
        </row>
        <row r="21">
          <cell r="B21">
            <v>2556</v>
          </cell>
          <cell r="C21">
            <v>1732</v>
          </cell>
          <cell r="D21">
            <v>931</v>
          </cell>
          <cell r="E21">
            <v>1083</v>
          </cell>
          <cell r="F21">
            <v>1094</v>
          </cell>
          <cell r="G21">
            <v>1180</v>
          </cell>
          <cell r="H21">
            <v>749</v>
          </cell>
          <cell r="I21">
            <v>1808</v>
          </cell>
          <cell r="J21">
            <v>2480</v>
          </cell>
          <cell r="K21">
            <v>65</v>
          </cell>
          <cell r="L21">
            <v>25</v>
          </cell>
          <cell r="M21">
            <v>178</v>
          </cell>
          <cell r="N21">
            <v>73</v>
          </cell>
          <cell r="O21">
            <v>8</v>
          </cell>
          <cell r="P21">
            <v>148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3889</v>
          </cell>
          <cell r="Y21">
            <v>326</v>
          </cell>
          <cell r="Z21">
            <v>1043</v>
          </cell>
          <cell r="AA21">
            <v>986</v>
          </cell>
          <cell r="AB21">
            <v>1427</v>
          </cell>
          <cell r="AC21">
            <v>117</v>
          </cell>
          <cell r="AD21">
            <v>389</v>
          </cell>
          <cell r="AE21">
            <v>2861</v>
          </cell>
          <cell r="AF21">
            <v>1427</v>
          </cell>
          <cell r="AG21">
            <v>0</v>
          </cell>
        </row>
        <row r="22">
          <cell r="B22">
            <v>2792</v>
          </cell>
          <cell r="C22">
            <v>4396</v>
          </cell>
          <cell r="D22">
            <v>1486</v>
          </cell>
          <cell r="E22">
            <v>1858</v>
          </cell>
          <cell r="F22">
            <v>1969</v>
          </cell>
          <cell r="G22">
            <v>1875</v>
          </cell>
          <cell r="H22">
            <v>997</v>
          </cell>
          <cell r="I22">
            <v>2650</v>
          </cell>
          <cell r="J22">
            <v>4538</v>
          </cell>
          <cell r="K22">
            <v>50</v>
          </cell>
          <cell r="L22">
            <v>28</v>
          </cell>
          <cell r="M22">
            <v>189</v>
          </cell>
          <cell r="N22">
            <v>91</v>
          </cell>
          <cell r="O22">
            <v>30</v>
          </cell>
          <cell r="P22">
            <v>142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6777</v>
          </cell>
          <cell r="Y22">
            <v>2561</v>
          </cell>
          <cell r="Z22">
            <v>1311</v>
          </cell>
          <cell r="AA22">
            <v>1336</v>
          </cell>
          <cell r="AB22">
            <v>1377</v>
          </cell>
          <cell r="AC22">
            <v>122</v>
          </cell>
          <cell r="AD22">
            <v>481</v>
          </cell>
          <cell r="AE22">
            <v>5076</v>
          </cell>
          <cell r="AF22">
            <v>2106</v>
          </cell>
          <cell r="AG22">
            <v>6</v>
          </cell>
        </row>
        <row r="23">
          <cell r="B23">
            <v>6073</v>
          </cell>
          <cell r="C23">
            <v>3296</v>
          </cell>
          <cell r="D23">
            <v>1905</v>
          </cell>
          <cell r="E23">
            <v>2595</v>
          </cell>
          <cell r="F23">
            <v>2473</v>
          </cell>
          <cell r="G23">
            <v>2396</v>
          </cell>
          <cell r="H23">
            <v>1276</v>
          </cell>
          <cell r="I23">
            <v>3545</v>
          </cell>
          <cell r="J23">
            <v>5824</v>
          </cell>
          <cell r="K23">
            <v>46</v>
          </cell>
          <cell r="L23">
            <v>24</v>
          </cell>
          <cell r="M23">
            <v>72</v>
          </cell>
          <cell r="N23">
            <v>20</v>
          </cell>
          <cell r="O23">
            <v>31</v>
          </cell>
          <cell r="P23">
            <v>49</v>
          </cell>
          <cell r="Q23">
            <v>0</v>
          </cell>
          <cell r="R23">
            <v>0</v>
          </cell>
          <cell r="S23">
            <v>0</v>
          </cell>
          <cell r="T23">
            <v>1</v>
          </cell>
          <cell r="U23">
            <v>0</v>
          </cell>
          <cell r="V23">
            <v>0</v>
          </cell>
          <cell r="W23">
            <v>1</v>
          </cell>
          <cell r="X23">
            <v>9169</v>
          </cell>
          <cell r="Y23">
            <v>721</v>
          </cell>
          <cell r="Z23">
            <v>1064</v>
          </cell>
          <cell r="AA23">
            <v>2510</v>
          </cell>
          <cell r="AB23">
            <v>3222</v>
          </cell>
          <cell r="AC23">
            <v>284</v>
          </cell>
          <cell r="AD23">
            <v>1568</v>
          </cell>
          <cell r="AE23">
            <v>6873</v>
          </cell>
          <cell r="AF23">
            <v>2496</v>
          </cell>
          <cell r="AG23">
            <v>0</v>
          </cell>
        </row>
        <row r="24">
          <cell r="B24">
            <v>8110</v>
          </cell>
          <cell r="C24">
            <v>3401</v>
          </cell>
          <cell r="D24">
            <v>1955</v>
          </cell>
          <cell r="E24">
            <v>2833</v>
          </cell>
          <cell r="F24">
            <v>3235</v>
          </cell>
          <cell r="G24">
            <v>3488</v>
          </cell>
          <cell r="H24">
            <v>1975</v>
          </cell>
          <cell r="I24">
            <v>3516</v>
          </cell>
          <cell r="J24">
            <v>7995</v>
          </cell>
          <cell r="K24">
            <v>41</v>
          </cell>
          <cell r="L24">
            <v>11</v>
          </cell>
          <cell r="M24">
            <v>62</v>
          </cell>
          <cell r="N24">
            <v>15</v>
          </cell>
          <cell r="O24">
            <v>9</v>
          </cell>
          <cell r="P24">
            <v>87</v>
          </cell>
          <cell r="Q24">
            <v>0</v>
          </cell>
          <cell r="R24">
            <v>5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11307</v>
          </cell>
          <cell r="Y24">
            <v>386</v>
          </cell>
          <cell r="Z24">
            <v>2837</v>
          </cell>
          <cell r="AA24">
            <v>4637</v>
          </cell>
          <cell r="AB24">
            <v>2224</v>
          </cell>
          <cell r="AC24">
            <v>224</v>
          </cell>
          <cell r="AD24">
            <v>1203</v>
          </cell>
          <cell r="AE24">
            <v>8640</v>
          </cell>
          <cell r="AF24">
            <v>2834</v>
          </cell>
          <cell r="AG24">
            <v>37</v>
          </cell>
        </row>
        <row r="25">
          <cell r="B25">
            <v>2612</v>
          </cell>
          <cell r="C25">
            <v>2146</v>
          </cell>
          <cell r="D25">
            <v>1026</v>
          </cell>
          <cell r="E25">
            <v>1107</v>
          </cell>
          <cell r="F25">
            <v>1274</v>
          </cell>
          <cell r="G25">
            <v>1351</v>
          </cell>
          <cell r="H25">
            <v>751</v>
          </cell>
          <cell r="I25">
            <v>1760</v>
          </cell>
          <cell r="J25">
            <v>2998</v>
          </cell>
          <cell r="K25">
            <v>143</v>
          </cell>
          <cell r="L25">
            <v>48</v>
          </cell>
          <cell r="M25">
            <v>146</v>
          </cell>
          <cell r="N25">
            <v>47</v>
          </cell>
          <cell r="O25">
            <v>1</v>
          </cell>
          <cell r="P25">
            <v>254</v>
          </cell>
          <cell r="Q25">
            <v>0</v>
          </cell>
          <cell r="R25">
            <v>0</v>
          </cell>
          <cell r="S25">
            <v>0</v>
          </cell>
          <cell r="T25">
            <v>3</v>
          </cell>
          <cell r="U25">
            <v>0</v>
          </cell>
          <cell r="V25">
            <v>1</v>
          </cell>
          <cell r="W25">
            <v>0</v>
          </cell>
          <cell r="X25">
            <v>4210</v>
          </cell>
          <cell r="Y25">
            <v>260</v>
          </cell>
          <cell r="Z25">
            <v>1339</v>
          </cell>
          <cell r="AA25">
            <v>918</v>
          </cell>
          <cell r="AB25">
            <v>1838</v>
          </cell>
          <cell r="AC25">
            <v>76</v>
          </cell>
          <cell r="AD25">
            <v>327</v>
          </cell>
          <cell r="AE25">
            <v>3661</v>
          </cell>
          <cell r="AF25">
            <v>1088</v>
          </cell>
          <cell r="AG25">
            <v>9</v>
          </cell>
        </row>
        <row r="26">
          <cell r="B26">
            <v>2640</v>
          </cell>
          <cell r="C26">
            <v>2377</v>
          </cell>
          <cell r="D26">
            <v>1098</v>
          </cell>
          <cell r="E26">
            <v>1335</v>
          </cell>
          <cell r="F26">
            <v>1373</v>
          </cell>
          <cell r="G26">
            <v>1211</v>
          </cell>
          <cell r="H26">
            <v>605</v>
          </cell>
          <cell r="I26">
            <v>1907</v>
          </cell>
          <cell r="J26">
            <v>3110</v>
          </cell>
          <cell r="K26">
            <v>19</v>
          </cell>
          <cell r="L26">
            <v>10</v>
          </cell>
          <cell r="M26">
            <v>6</v>
          </cell>
          <cell r="N26">
            <v>2</v>
          </cell>
          <cell r="O26">
            <v>8</v>
          </cell>
          <cell r="P26">
            <v>9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4975</v>
          </cell>
          <cell r="Y26">
            <v>221</v>
          </cell>
          <cell r="Z26">
            <v>621</v>
          </cell>
          <cell r="AA26">
            <v>1220</v>
          </cell>
          <cell r="AB26">
            <v>2099</v>
          </cell>
          <cell r="AC26">
            <v>134</v>
          </cell>
          <cell r="AD26">
            <v>722</v>
          </cell>
          <cell r="AE26">
            <v>2528</v>
          </cell>
          <cell r="AF26">
            <v>2485</v>
          </cell>
          <cell r="AG26">
            <v>4</v>
          </cell>
        </row>
        <row r="27">
          <cell r="B27">
            <v>2018</v>
          </cell>
          <cell r="C27">
            <v>2103</v>
          </cell>
          <cell r="D27">
            <v>760</v>
          </cell>
          <cell r="E27">
            <v>912</v>
          </cell>
          <cell r="F27">
            <v>1122</v>
          </cell>
          <cell r="G27">
            <v>1327</v>
          </cell>
          <cell r="H27">
            <v>766</v>
          </cell>
          <cell r="I27">
            <v>1680</v>
          </cell>
          <cell r="J27">
            <v>2441</v>
          </cell>
          <cell r="K27">
            <v>74</v>
          </cell>
          <cell r="L27">
            <v>30</v>
          </cell>
          <cell r="M27">
            <v>138</v>
          </cell>
          <cell r="N27">
            <v>74</v>
          </cell>
          <cell r="O27">
            <v>17</v>
          </cell>
          <cell r="P27">
            <v>79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3813</v>
          </cell>
          <cell r="Y27">
            <v>270</v>
          </cell>
          <cell r="Z27">
            <v>814</v>
          </cell>
          <cell r="AA27">
            <v>1078</v>
          </cell>
          <cell r="AB27">
            <v>1383</v>
          </cell>
          <cell r="AC27">
            <v>147</v>
          </cell>
          <cell r="AD27">
            <v>429</v>
          </cell>
          <cell r="AE27">
            <v>1225</v>
          </cell>
          <cell r="AF27">
            <v>2884</v>
          </cell>
          <cell r="AG27">
            <v>12</v>
          </cell>
        </row>
        <row r="28">
          <cell r="B28">
            <v>12665</v>
          </cell>
          <cell r="C28">
            <v>3752</v>
          </cell>
          <cell r="D28">
            <v>3438</v>
          </cell>
          <cell r="E28">
            <v>4172</v>
          </cell>
          <cell r="F28">
            <v>4697</v>
          </cell>
          <cell r="G28">
            <v>4110</v>
          </cell>
          <cell r="H28">
            <v>2167</v>
          </cell>
          <cell r="I28">
            <v>7096</v>
          </cell>
          <cell r="J28">
            <v>9321</v>
          </cell>
          <cell r="K28">
            <v>4</v>
          </cell>
          <cell r="L28">
            <v>2</v>
          </cell>
          <cell r="M28">
            <v>28</v>
          </cell>
          <cell r="N28">
            <v>17</v>
          </cell>
          <cell r="O28">
            <v>6</v>
          </cell>
          <cell r="P28">
            <v>202</v>
          </cell>
          <cell r="Q28">
            <v>0</v>
          </cell>
          <cell r="R28">
            <v>0</v>
          </cell>
          <cell r="S28">
            <v>0</v>
          </cell>
          <cell r="T28">
            <v>1</v>
          </cell>
          <cell r="U28">
            <v>0</v>
          </cell>
          <cell r="V28">
            <v>0</v>
          </cell>
          <cell r="W28">
            <v>0</v>
          </cell>
          <cell r="X28">
            <v>16176</v>
          </cell>
          <cell r="Y28">
            <v>1671</v>
          </cell>
          <cell r="Z28">
            <v>4124</v>
          </cell>
          <cell r="AA28">
            <v>3228</v>
          </cell>
          <cell r="AB28">
            <v>5358</v>
          </cell>
          <cell r="AC28">
            <v>318</v>
          </cell>
          <cell r="AD28">
            <v>1718</v>
          </cell>
          <cell r="AE28">
            <v>12005</v>
          </cell>
          <cell r="AF28">
            <v>4412</v>
          </cell>
          <cell r="AG28">
            <v>0</v>
          </cell>
        </row>
        <row r="29">
          <cell r="B29">
            <v>1860</v>
          </cell>
          <cell r="C29">
            <v>1542</v>
          </cell>
          <cell r="D29">
            <v>455</v>
          </cell>
          <cell r="E29">
            <v>627</v>
          </cell>
          <cell r="F29">
            <v>1163</v>
          </cell>
          <cell r="G29">
            <v>1157</v>
          </cell>
          <cell r="H29">
            <v>629</v>
          </cell>
          <cell r="I29">
            <v>1153</v>
          </cell>
          <cell r="J29">
            <v>2249</v>
          </cell>
          <cell r="K29">
            <v>15</v>
          </cell>
          <cell r="L29">
            <v>6</v>
          </cell>
          <cell r="M29">
            <v>48</v>
          </cell>
          <cell r="N29">
            <v>17</v>
          </cell>
          <cell r="O29">
            <v>5</v>
          </cell>
          <cell r="P29">
            <v>30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3304</v>
          </cell>
          <cell r="Y29">
            <v>112</v>
          </cell>
          <cell r="Z29">
            <v>918</v>
          </cell>
          <cell r="AA29">
            <v>1173</v>
          </cell>
          <cell r="AB29">
            <v>930</v>
          </cell>
          <cell r="AC29">
            <v>79</v>
          </cell>
          <cell r="AD29">
            <v>190</v>
          </cell>
          <cell r="AE29">
            <v>1153</v>
          </cell>
          <cell r="AF29">
            <v>2249</v>
          </cell>
          <cell r="AG29">
            <v>0</v>
          </cell>
        </row>
        <row r="30">
          <cell r="B30">
            <v>5612</v>
          </cell>
          <cell r="C30">
            <v>4905</v>
          </cell>
          <cell r="D30">
            <v>2254</v>
          </cell>
          <cell r="E30">
            <v>2953</v>
          </cell>
          <cell r="F30">
            <v>2543</v>
          </cell>
          <cell r="G30">
            <v>2767</v>
          </cell>
          <cell r="H30">
            <v>1611</v>
          </cell>
          <cell r="I30">
            <v>3850</v>
          </cell>
          <cell r="J30">
            <v>6667</v>
          </cell>
          <cell r="K30">
            <v>148</v>
          </cell>
          <cell r="L30">
            <v>47</v>
          </cell>
          <cell r="M30">
            <v>371</v>
          </cell>
          <cell r="N30">
            <v>119</v>
          </cell>
          <cell r="O30">
            <v>39</v>
          </cell>
          <cell r="P30">
            <v>137</v>
          </cell>
          <cell r="Q30">
            <v>3</v>
          </cell>
          <cell r="R30">
            <v>2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1</v>
          </cell>
          <cell r="X30">
            <v>9816</v>
          </cell>
          <cell r="Y30">
            <v>475</v>
          </cell>
          <cell r="Z30">
            <v>1669</v>
          </cell>
          <cell r="AA30">
            <v>3525</v>
          </cell>
          <cell r="AB30">
            <v>2920</v>
          </cell>
          <cell r="AC30">
            <v>266</v>
          </cell>
          <cell r="AD30">
            <v>1662</v>
          </cell>
          <cell r="AE30">
            <v>8619</v>
          </cell>
          <cell r="AF30">
            <v>1871</v>
          </cell>
          <cell r="AG30">
            <v>27</v>
          </cell>
        </row>
        <row r="31">
          <cell r="B31">
            <v>537</v>
          </cell>
          <cell r="C31">
            <v>657</v>
          </cell>
          <cell r="D31">
            <v>186</v>
          </cell>
          <cell r="E31">
            <v>275</v>
          </cell>
          <cell r="F31">
            <v>365</v>
          </cell>
          <cell r="G31">
            <v>368</v>
          </cell>
          <cell r="H31">
            <v>115</v>
          </cell>
          <cell r="I31">
            <v>542</v>
          </cell>
          <cell r="J31">
            <v>652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11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1183</v>
          </cell>
          <cell r="Y31">
            <v>87</v>
          </cell>
          <cell r="Z31">
            <v>244</v>
          </cell>
          <cell r="AA31">
            <v>316</v>
          </cell>
          <cell r="AB31">
            <v>348</v>
          </cell>
          <cell r="AC31">
            <v>21</v>
          </cell>
          <cell r="AD31">
            <v>178</v>
          </cell>
          <cell r="AE31">
            <v>589</v>
          </cell>
          <cell r="AF31">
            <v>590</v>
          </cell>
          <cell r="AG31">
            <v>15</v>
          </cell>
        </row>
        <row r="32">
          <cell r="B32">
            <v>3369</v>
          </cell>
          <cell r="C32">
            <v>1880</v>
          </cell>
          <cell r="D32">
            <v>1473</v>
          </cell>
          <cell r="E32">
            <v>1028</v>
          </cell>
          <cell r="F32">
            <v>1071</v>
          </cell>
          <cell r="G32">
            <v>1677</v>
          </cell>
          <cell r="H32">
            <v>852</v>
          </cell>
          <cell r="I32">
            <v>2327</v>
          </cell>
          <cell r="J32">
            <v>2922</v>
          </cell>
          <cell r="K32">
            <v>63</v>
          </cell>
          <cell r="L32">
            <v>32</v>
          </cell>
          <cell r="M32">
            <v>54</v>
          </cell>
          <cell r="N32">
            <v>20</v>
          </cell>
          <cell r="O32">
            <v>42</v>
          </cell>
          <cell r="P32">
            <v>52</v>
          </cell>
          <cell r="Q32">
            <v>3</v>
          </cell>
          <cell r="R32">
            <v>5</v>
          </cell>
          <cell r="S32">
            <v>0</v>
          </cell>
          <cell r="T32">
            <v>1</v>
          </cell>
          <cell r="U32">
            <v>0</v>
          </cell>
          <cell r="V32">
            <v>0</v>
          </cell>
          <cell r="W32">
            <v>0</v>
          </cell>
          <cell r="X32">
            <v>5029</v>
          </cell>
          <cell r="Y32">
            <v>654</v>
          </cell>
          <cell r="Z32">
            <v>1246</v>
          </cell>
          <cell r="AA32">
            <v>934</v>
          </cell>
          <cell r="AB32">
            <v>1537</v>
          </cell>
          <cell r="AC32">
            <v>178</v>
          </cell>
          <cell r="AD32">
            <v>700</v>
          </cell>
          <cell r="AE32">
            <v>3681</v>
          </cell>
          <cell r="AF32">
            <v>1561</v>
          </cell>
          <cell r="AG32">
            <v>7</v>
          </cell>
        </row>
        <row r="33">
          <cell r="B33">
            <v>2339</v>
          </cell>
          <cell r="C33">
            <v>1270</v>
          </cell>
          <cell r="D33">
            <v>731</v>
          </cell>
          <cell r="E33">
            <v>907</v>
          </cell>
          <cell r="F33">
            <v>1025</v>
          </cell>
          <cell r="G33">
            <v>946</v>
          </cell>
          <cell r="H33">
            <v>636</v>
          </cell>
          <cell r="I33">
            <v>1338</v>
          </cell>
          <cell r="J33">
            <v>2271</v>
          </cell>
          <cell r="K33">
            <v>20</v>
          </cell>
          <cell r="L33">
            <v>6</v>
          </cell>
          <cell r="M33">
            <v>75</v>
          </cell>
          <cell r="N33">
            <v>8</v>
          </cell>
          <cell r="O33">
            <v>4</v>
          </cell>
          <cell r="P33">
            <v>14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3496</v>
          </cell>
          <cell r="Y33">
            <v>79</v>
          </cell>
          <cell r="Z33">
            <v>587</v>
          </cell>
          <cell r="AA33">
            <v>682</v>
          </cell>
          <cell r="AB33">
            <v>1777</v>
          </cell>
          <cell r="AC33">
            <v>92</v>
          </cell>
          <cell r="AD33">
            <v>392</v>
          </cell>
          <cell r="AE33">
            <v>2082</v>
          </cell>
          <cell r="AF33">
            <v>1527</v>
          </cell>
          <cell r="AG33">
            <v>0</v>
          </cell>
        </row>
        <row r="34">
          <cell r="B34">
            <v>5179</v>
          </cell>
          <cell r="C34">
            <v>4623</v>
          </cell>
          <cell r="D34">
            <v>2346</v>
          </cell>
          <cell r="E34">
            <v>2224</v>
          </cell>
          <cell r="F34">
            <v>2516</v>
          </cell>
          <cell r="G34">
            <v>2716</v>
          </cell>
          <cell r="H34">
            <v>1293</v>
          </cell>
          <cell r="I34">
            <v>4116</v>
          </cell>
          <cell r="J34">
            <v>5686</v>
          </cell>
          <cell r="K34">
            <v>52</v>
          </cell>
          <cell r="L34">
            <v>29</v>
          </cell>
          <cell r="M34">
            <v>86</v>
          </cell>
          <cell r="N34">
            <v>44</v>
          </cell>
          <cell r="O34">
            <v>26</v>
          </cell>
          <cell r="P34">
            <v>246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9392</v>
          </cell>
          <cell r="Y34">
            <v>1285</v>
          </cell>
          <cell r="Z34">
            <v>1853</v>
          </cell>
          <cell r="AA34">
            <v>2647</v>
          </cell>
          <cell r="AB34">
            <v>2630</v>
          </cell>
          <cell r="AC34">
            <v>311</v>
          </cell>
          <cell r="AD34">
            <v>1076</v>
          </cell>
          <cell r="AE34">
            <v>6221</v>
          </cell>
          <cell r="AF34">
            <v>3580</v>
          </cell>
          <cell r="AG34">
            <v>1</v>
          </cell>
        </row>
        <row r="35">
          <cell r="B35">
            <v>7714</v>
          </cell>
          <cell r="C35">
            <v>7479</v>
          </cell>
          <cell r="D35">
            <v>3168</v>
          </cell>
          <cell r="E35">
            <v>4170</v>
          </cell>
          <cell r="F35">
            <v>3917</v>
          </cell>
          <cell r="G35">
            <v>3938</v>
          </cell>
          <cell r="H35">
            <v>2297</v>
          </cell>
          <cell r="I35">
            <v>5832</v>
          </cell>
          <cell r="J35">
            <v>9361</v>
          </cell>
          <cell r="K35">
            <v>65</v>
          </cell>
          <cell r="L35">
            <v>27</v>
          </cell>
          <cell r="M35">
            <v>76</v>
          </cell>
          <cell r="N35">
            <v>24</v>
          </cell>
          <cell r="O35">
            <v>33</v>
          </cell>
          <cell r="P35">
            <v>182</v>
          </cell>
          <cell r="Q35">
            <v>0</v>
          </cell>
          <cell r="R35">
            <v>4</v>
          </cell>
          <cell r="S35">
            <v>0</v>
          </cell>
          <cell r="T35">
            <v>17</v>
          </cell>
          <cell r="U35">
            <v>0</v>
          </cell>
          <cell r="V35">
            <v>2</v>
          </cell>
          <cell r="W35">
            <v>0</v>
          </cell>
          <cell r="X35">
            <v>14814</v>
          </cell>
          <cell r="Y35">
            <v>505</v>
          </cell>
          <cell r="Z35">
            <v>3166</v>
          </cell>
          <cell r="AA35">
            <v>5479</v>
          </cell>
          <cell r="AB35">
            <v>4093</v>
          </cell>
          <cell r="AC35">
            <v>322</v>
          </cell>
          <cell r="AD35">
            <v>1628</v>
          </cell>
          <cell r="AE35">
            <v>12924</v>
          </cell>
          <cell r="AF35">
            <v>2269</v>
          </cell>
          <cell r="AG35">
            <v>0</v>
          </cell>
        </row>
        <row r="36">
          <cell r="B36">
            <v>4066</v>
          </cell>
          <cell r="C36">
            <v>4239</v>
          </cell>
          <cell r="D36">
            <v>1689</v>
          </cell>
          <cell r="E36">
            <v>2154</v>
          </cell>
          <cell r="F36">
            <v>2205</v>
          </cell>
          <cell r="G36">
            <v>2257</v>
          </cell>
          <cell r="H36">
            <v>1160</v>
          </cell>
          <cell r="I36">
            <v>3234</v>
          </cell>
          <cell r="J36">
            <v>5071</v>
          </cell>
          <cell r="K36">
            <v>123</v>
          </cell>
          <cell r="L36">
            <v>49</v>
          </cell>
          <cell r="M36">
            <v>562</v>
          </cell>
          <cell r="N36">
            <v>108</v>
          </cell>
          <cell r="O36">
            <v>13</v>
          </cell>
          <cell r="P36">
            <v>112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7495</v>
          </cell>
          <cell r="Y36">
            <v>482</v>
          </cell>
          <cell r="Z36">
            <v>1343</v>
          </cell>
          <cell r="AA36">
            <v>2258</v>
          </cell>
          <cell r="AB36">
            <v>3268</v>
          </cell>
          <cell r="AC36">
            <v>216</v>
          </cell>
          <cell r="AD36">
            <v>738</v>
          </cell>
          <cell r="AE36">
            <v>5758</v>
          </cell>
          <cell r="AF36">
            <v>2547</v>
          </cell>
          <cell r="AG36">
            <v>0</v>
          </cell>
        </row>
        <row r="37">
          <cell r="B37">
            <v>9644</v>
          </cell>
          <cell r="C37">
            <v>9875</v>
          </cell>
          <cell r="D37">
            <v>3784</v>
          </cell>
          <cell r="E37">
            <v>4625</v>
          </cell>
          <cell r="F37">
            <v>5361</v>
          </cell>
          <cell r="G37">
            <v>5749</v>
          </cell>
          <cell r="H37">
            <v>3125</v>
          </cell>
          <cell r="I37">
            <v>7597</v>
          </cell>
          <cell r="J37">
            <v>11922</v>
          </cell>
          <cell r="K37">
            <v>50</v>
          </cell>
          <cell r="L37">
            <v>19</v>
          </cell>
          <cell r="M37">
            <v>75</v>
          </cell>
          <cell r="N37">
            <v>41</v>
          </cell>
          <cell r="O37">
            <v>65</v>
          </cell>
          <cell r="P37">
            <v>142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19187</v>
          </cell>
          <cell r="Y37">
            <v>8756</v>
          </cell>
          <cell r="Z37">
            <v>2252</v>
          </cell>
          <cell r="AA37">
            <v>3488</v>
          </cell>
          <cell r="AB37">
            <v>3248</v>
          </cell>
          <cell r="AC37">
            <v>339</v>
          </cell>
          <cell r="AD37">
            <v>1436</v>
          </cell>
          <cell r="AE37">
            <v>13434</v>
          </cell>
          <cell r="AF37">
            <v>6075</v>
          </cell>
          <cell r="AG37">
            <v>10</v>
          </cell>
        </row>
        <row r="38">
          <cell r="B38">
            <v>1161</v>
          </cell>
          <cell r="C38">
            <v>1318</v>
          </cell>
          <cell r="D38">
            <v>487</v>
          </cell>
          <cell r="E38">
            <v>409</v>
          </cell>
          <cell r="F38">
            <v>586</v>
          </cell>
          <cell r="G38">
            <v>997</v>
          </cell>
          <cell r="H38">
            <v>533</v>
          </cell>
          <cell r="I38">
            <v>924</v>
          </cell>
          <cell r="J38">
            <v>1555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8</v>
          </cell>
          <cell r="P38">
            <v>78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2393</v>
          </cell>
          <cell r="Y38">
            <v>130</v>
          </cell>
          <cell r="Z38">
            <v>442</v>
          </cell>
          <cell r="AA38">
            <v>749</v>
          </cell>
          <cell r="AB38">
            <v>814</v>
          </cell>
          <cell r="AC38">
            <v>54</v>
          </cell>
          <cell r="AD38">
            <v>290</v>
          </cell>
          <cell r="AE38">
            <v>703</v>
          </cell>
          <cell r="AF38">
            <v>1776</v>
          </cell>
          <cell r="AG38">
            <v>0</v>
          </cell>
        </row>
        <row r="39">
          <cell r="B39">
            <v>1988</v>
          </cell>
          <cell r="C39">
            <v>1798</v>
          </cell>
          <cell r="D39">
            <v>848</v>
          </cell>
          <cell r="E39">
            <v>869</v>
          </cell>
          <cell r="F39">
            <v>1000</v>
          </cell>
          <cell r="G39">
            <v>1069</v>
          </cell>
          <cell r="H39">
            <v>579</v>
          </cell>
          <cell r="I39">
            <v>1428</v>
          </cell>
          <cell r="J39">
            <v>2358</v>
          </cell>
          <cell r="K39">
            <v>0</v>
          </cell>
          <cell r="L39">
            <v>0</v>
          </cell>
          <cell r="M39">
            <v>1</v>
          </cell>
          <cell r="N39">
            <v>1</v>
          </cell>
          <cell r="O39">
            <v>5</v>
          </cell>
          <cell r="P39">
            <v>40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3740</v>
          </cell>
          <cell r="Y39">
            <v>256</v>
          </cell>
          <cell r="Z39">
            <v>939</v>
          </cell>
          <cell r="AA39">
            <v>974</v>
          </cell>
          <cell r="AB39">
            <v>1170</v>
          </cell>
          <cell r="AC39">
            <v>52</v>
          </cell>
          <cell r="AD39">
            <v>395</v>
          </cell>
          <cell r="AE39">
            <v>2101</v>
          </cell>
          <cell r="AF39">
            <v>1685</v>
          </cell>
          <cell r="AG39">
            <v>0</v>
          </cell>
        </row>
        <row r="40">
          <cell r="B40">
            <v>4404</v>
          </cell>
          <cell r="C40">
            <v>2461</v>
          </cell>
          <cell r="D40">
            <v>1369</v>
          </cell>
          <cell r="E40">
            <v>1609</v>
          </cell>
          <cell r="F40">
            <v>1839</v>
          </cell>
          <cell r="G40">
            <v>2048</v>
          </cell>
          <cell r="H40">
            <v>1230</v>
          </cell>
          <cell r="I40">
            <v>2821</v>
          </cell>
          <cell r="J40">
            <v>4044</v>
          </cell>
          <cell r="K40">
            <v>16</v>
          </cell>
          <cell r="L40">
            <v>8</v>
          </cell>
          <cell r="M40">
            <v>44</v>
          </cell>
          <cell r="N40">
            <v>15</v>
          </cell>
          <cell r="O40">
            <v>14</v>
          </cell>
          <cell r="P40">
            <v>307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6484</v>
          </cell>
          <cell r="Y40">
            <v>744</v>
          </cell>
          <cell r="Z40">
            <v>1868</v>
          </cell>
          <cell r="AA40">
            <v>1953</v>
          </cell>
          <cell r="AB40">
            <v>1356</v>
          </cell>
          <cell r="AC40">
            <v>121</v>
          </cell>
          <cell r="AD40">
            <v>823</v>
          </cell>
          <cell r="AE40">
            <v>4219</v>
          </cell>
          <cell r="AF40">
            <v>2646</v>
          </cell>
          <cell r="AG40">
            <v>0</v>
          </cell>
        </row>
        <row r="41">
          <cell r="B41">
            <v>9181</v>
          </cell>
          <cell r="C41">
            <v>10247</v>
          </cell>
          <cell r="D41">
            <v>4592</v>
          </cell>
          <cell r="E41">
            <v>5492</v>
          </cell>
          <cell r="F41">
            <v>5157</v>
          </cell>
          <cell r="G41">
            <v>4187</v>
          </cell>
          <cell r="H41">
            <v>2252</v>
          </cell>
          <cell r="I41">
            <v>6539</v>
          </cell>
          <cell r="J41">
            <v>12889</v>
          </cell>
          <cell r="K41">
            <v>1127</v>
          </cell>
          <cell r="L41">
            <v>355</v>
          </cell>
          <cell r="M41">
            <v>301</v>
          </cell>
          <cell r="N41">
            <v>89</v>
          </cell>
          <cell r="O41">
            <v>4</v>
          </cell>
          <cell r="P41">
            <v>21</v>
          </cell>
          <cell r="Q41">
            <v>0</v>
          </cell>
          <cell r="R41">
            <v>23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17952</v>
          </cell>
          <cell r="Y41">
            <v>2571</v>
          </cell>
          <cell r="Z41">
            <v>4975</v>
          </cell>
          <cell r="AA41">
            <v>4554</v>
          </cell>
          <cell r="AB41">
            <v>4976</v>
          </cell>
          <cell r="AC41">
            <v>377</v>
          </cell>
          <cell r="AD41">
            <v>1975</v>
          </cell>
          <cell r="AE41">
            <v>16744</v>
          </cell>
          <cell r="AF41">
            <v>2684</v>
          </cell>
          <cell r="AG41">
            <v>0</v>
          </cell>
        </row>
        <row r="42">
          <cell r="B42">
            <v>2889</v>
          </cell>
          <cell r="C42">
            <v>2751</v>
          </cell>
          <cell r="D42">
            <v>930</v>
          </cell>
          <cell r="E42">
            <v>1103</v>
          </cell>
          <cell r="F42">
            <v>1468</v>
          </cell>
          <cell r="G42">
            <v>2139</v>
          </cell>
          <cell r="H42">
            <v>1171</v>
          </cell>
          <cell r="I42">
            <v>2387</v>
          </cell>
          <cell r="J42">
            <v>3253</v>
          </cell>
          <cell r="K42">
            <v>7</v>
          </cell>
          <cell r="L42">
            <v>2</v>
          </cell>
          <cell r="M42">
            <v>10</v>
          </cell>
          <cell r="N42">
            <v>3</v>
          </cell>
          <cell r="O42">
            <v>4</v>
          </cell>
          <cell r="P42">
            <v>37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5582</v>
          </cell>
          <cell r="Y42">
            <v>132</v>
          </cell>
          <cell r="Z42">
            <v>1451</v>
          </cell>
          <cell r="AA42">
            <v>1395</v>
          </cell>
          <cell r="AB42">
            <v>2084</v>
          </cell>
          <cell r="AC42">
            <v>113</v>
          </cell>
          <cell r="AD42">
            <v>465</v>
          </cell>
          <cell r="AE42">
            <v>4002</v>
          </cell>
          <cell r="AF42">
            <v>1632</v>
          </cell>
          <cell r="AG42">
            <v>6</v>
          </cell>
        </row>
        <row r="43">
          <cell r="B43">
            <v>11497</v>
          </cell>
          <cell r="C43">
            <v>7644</v>
          </cell>
          <cell r="D43">
            <v>4894</v>
          </cell>
          <cell r="E43">
            <v>5933</v>
          </cell>
          <cell r="F43">
            <v>4529</v>
          </cell>
          <cell r="G43">
            <v>3785</v>
          </cell>
          <cell r="H43">
            <v>2201</v>
          </cell>
          <cell r="I43">
            <v>8647</v>
          </cell>
          <cell r="J43">
            <v>10494</v>
          </cell>
          <cell r="K43">
            <v>21</v>
          </cell>
          <cell r="L43">
            <v>11</v>
          </cell>
          <cell r="M43">
            <v>15</v>
          </cell>
          <cell r="N43">
            <v>6</v>
          </cell>
          <cell r="O43">
            <v>34</v>
          </cell>
          <cell r="P43">
            <v>93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18978</v>
          </cell>
          <cell r="Y43">
            <v>276</v>
          </cell>
          <cell r="Z43">
            <v>6151</v>
          </cell>
          <cell r="AA43">
            <v>5489</v>
          </cell>
          <cell r="AB43">
            <v>3969</v>
          </cell>
          <cell r="AC43">
            <v>254</v>
          </cell>
          <cell r="AD43">
            <v>3002</v>
          </cell>
          <cell r="AE43">
            <v>16493</v>
          </cell>
          <cell r="AF43">
            <v>2453</v>
          </cell>
          <cell r="AG43">
            <v>195</v>
          </cell>
        </row>
        <row r="44">
          <cell r="B44">
            <v>1144</v>
          </cell>
          <cell r="C44">
            <v>1188</v>
          </cell>
          <cell r="D44">
            <v>369</v>
          </cell>
          <cell r="E44">
            <v>447</v>
          </cell>
          <cell r="F44">
            <v>581</v>
          </cell>
          <cell r="G44">
            <v>935</v>
          </cell>
          <cell r="H44">
            <v>588</v>
          </cell>
          <cell r="I44">
            <v>937</v>
          </cell>
          <cell r="J44">
            <v>1395</v>
          </cell>
          <cell r="K44">
            <v>10</v>
          </cell>
          <cell r="L44">
            <v>7</v>
          </cell>
          <cell r="M44">
            <v>10</v>
          </cell>
          <cell r="N44">
            <v>6</v>
          </cell>
          <cell r="O44">
            <v>13</v>
          </cell>
          <cell r="P44">
            <v>18</v>
          </cell>
          <cell r="Q44">
            <v>0</v>
          </cell>
          <cell r="R44">
            <v>0</v>
          </cell>
          <cell r="S44">
            <v>1</v>
          </cell>
          <cell r="T44">
            <v>1</v>
          </cell>
          <cell r="U44">
            <v>0</v>
          </cell>
          <cell r="V44">
            <v>0</v>
          </cell>
          <cell r="W44">
            <v>0</v>
          </cell>
          <cell r="X44">
            <v>2279</v>
          </cell>
          <cell r="Y44">
            <v>176</v>
          </cell>
          <cell r="Z44">
            <v>783</v>
          </cell>
          <cell r="AA44">
            <v>596</v>
          </cell>
          <cell r="AB44">
            <v>568</v>
          </cell>
          <cell r="AC44">
            <v>33</v>
          </cell>
          <cell r="AD44">
            <v>176</v>
          </cell>
          <cell r="AE44">
            <v>1157</v>
          </cell>
          <cell r="AF44">
            <v>1154</v>
          </cell>
          <cell r="AG44">
            <v>21</v>
          </cell>
        </row>
        <row r="45">
          <cell r="B45">
            <v>2669</v>
          </cell>
          <cell r="C45">
            <v>2061</v>
          </cell>
          <cell r="D45">
            <v>656</v>
          </cell>
          <cell r="E45">
            <v>1056</v>
          </cell>
          <cell r="F45">
            <v>1534</v>
          </cell>
          <cell r="G45">
            <v>1484</v>
          </cell>
          <cell r="H45">
            <v>758</v>
          </cell>
          <cell r="I45">
            <v>1724</v>
          </cell>
          <cell r="J45">
            <v>3006</v>
          </cell>
          <cell r="K45">
            <v>15</v>
          </cell>
          <cell r="L45">
            <v>6</v>
          </cell>
          <cell r="M45">
            <v>54</v>
          </cell>
          <cell r="N45">
            <v>5</v>
          </cell>
          <cell r="O45">
            <v>6</v>
          </cell>
          <cell r="P45">
            <v>35</v>
          </cell>
          <cell r="Q45">
            <v>1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4619</v>
          </cell>
          <cell r="Y45">
            <v>160</v>
          </cell>
          <cell r="Z45">
            <v>715</v>
          </cell>
          <cell r="AA45">
            <v>1267</v>
          </cell>
          <cell r="AB45">
            <v>1732</v>
          </cell>
          <cell r="AC45">
            <v>191</v>
          </cell>
          <cell r="AD45">
            <v>665</v>
          </cell>
          <cell r="AE45">
            <v>1909</v>
          </cell>
          <cell r="AF45">
            <v>2821</v>
          </cell>
          <cell r="AG45">
            <v>0</v>
          </cell>
        </row>
        <row r="46">
          <cell r="B46">
            <v>2556</v>
          </cell>
          <cell r="C46">
            <v>2178</v>
          </cell>
          <cell r="D46">
            <v>945</v>
          </cell>
          <cell r="E46">
            <v>870</v>
          </cell>
          <cell r="F46">
            <v>1256</v>
          </cell>
          <cell r="G46">
            <v>1663</v>
          </cell>
          <cell r="H46">
            <v>953</v>
          </cell>
          <cell r="I46">
            <v>1719</v>
          </cell>
          <cell r="J46">
            <v>3015</v>
          </cell>
          <cell r="K46">
            <v>41</v>
          </cell>
          <cell r="L46">
            <v>21</v>
          </cell>
          <cell r="M46">
            <v>39</v>
          </cell>
          <cell r="N46">
            <v>7</v>
          </cell>
          <cell r="O46">
            <v>18</v>
          </cell>
          <cell r="P46">
            <v>31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4605</v>
          </cell>
          <cell r="Y46">
            <v>300</v>
          </cell>
          <cell r="Z46">
            <v>1301</v>
          </cell>
          <cell r="AA46">
            <v>1527</v>
          </cell>
          <cell r="AB46">
            <v>1092</v>
          </cell>
          <cell r="AC46">
            <v>94</v>
          </cell>
          <cell r="AD46">
            <v>420</v>
          </cell>
          <cell r="AE46">
            <v>2550</v>
          </cell>
          <cell r="AF46">
            <v>2184</v>
          </cell>
          <cell r="AG46">
            <v>0</v>
          </cell>
        </row>
        <row r="47">
          <cell r="B47">
            <v>1192</v>
          </cell>
          <cell r="C47">
            <v>1090</v>
          </cell>
          <cell r="D47">
            <v>421</v>
          </cell>
          <cell r="E47">
            <v>491</v>
          </cell>
          <cell r="F47">
            <v>553</v>
          </cell>
          <cell r="G47">
            <v>817</v>
          </cell>
          <cell r="H47">
            <v>510</v>
          </cell>
          <cell r="I47">
            <v>870</v>
          </cell>
          <cell r="J47">
            <v>1412</v>
          </cell>
          <cell r="K47">
            <v>18</v>
          </cell>
          <cell r="L47">
            <v>9</v>
          </cell>
          <cell r="M47">
            <v>48</v>
          </cell>
          <cell r="N47">
            <v>15</v>
          </cell>
          <cell r="O47">
            <v>6</v>
          </cell>
          <cell r="P47">
            <v>58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2152</v>
          </cell>
          <cell r="Y47">
            <v>129</v>
          </cell>
          <cell r="Z47">
            <v>623</v>
          </cell>
          <cell r="AA47">
            <v>553</v>
          </cell>
          <cell r="AB47">
            <v>592</v>
          </cell>
          <cell r="AC47">
            <v>83</v>
          </cell>
          <cell r="AD47">
            <v>302</v>
          </cell>
          <cell r="AE47">
            <v>1352</v>
          </cell>
          <cell r="AF47">
            <v>923</v>
          </cell>
          <cell r="AG47">
            <v>7</v>
          </cell>
        </row>
      </sheetData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BAZA PRECEDENT "/>
      <sheetName val="BAZA luna DECEMBRIE"/>
      <sheetName val="BAZA CUM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5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B6">
            <v>6417</v>
          </cell>
        </row>
        <row r="7">
          <cell r="B7">
            <v>4862</v>
          </cell>
        </row>
        <row r="8">
          <cell r="B8">
            <v>8725</v>
          </cell>
        </row>
        <row r="9">
          <cell r="B9">
            <v>10570</v>
          </cell>
        </row>
        <row r="10">
          <cell r="B10">
            <v>8717</v>
          </cell>
        </row>
        <row r="11">
          <cell r="B11">
            <v>6296</v>
          </cell>
        </row>
        <row r="12">
          <cell r="B12">
            <v>4831</v>
          </cell>
        </row>
        <row r="13">
          <cell r="B13">
            <v>5519</v>
          </cell>
        </row>
        <row r="14">
          <cell r="B14">
            <v>6011</v>
          </cell>
        </row>
        <row r="15">
          <cell r="B15">
            <v>19400</v>
          </cell>
        </row>
        <row r="16">
          <cell r="B16">
            <v>12132</v>
          </cell>
        </row>
        <row r="17">
          <cell r="B17">
            <v>3063</v>
          </cell>
        </row>
        <row r="18">
          <cell r="B18">
            <v>6216</v>
          </cell>
        </row>
        <row r="19">
          <cell r="B19">
            <v>12500</v>
          </cell>
        </row>
        <row r="20">
          <cell r="B20">
            <v>6307</v>
          </cell>
        </row>
        <row r="21">
          <cell r="B21">
            <v>4999</v>
          </cell>
        </row>
        <row r="22">
          <cell r="B22">
            <v>7564</v>
          </cell>
        </row>
        <row r="23">
          <cell r="B23">
            <v>12920</v>
          </cell>
        </row>
        <row r="24">
          <cell r="B24">
            <v>15172</v>
          </cell>
        </row>
        <row r="25">
          <cell r="B25">
            <v>4550</v>
          </cell>
        </row>
        <row r="26">
          <cell r="B26">
            <v>5506</v>
          </cell>
        </row>
        <row r="27">
          <cell r="B27">
            <v>3928</v>
          </cell>
        </row>
        <row r="28">
          <cell r="B28">
            <v>18652</v>
          </cell>
        </row>
        <row r="29">
          <cell r="B29">
            <v>4459</v>
          </cell>
        </row>
        <row r="30">
          <cell r="B30">
            <v>12259</v>
          </cell>
        </row>
        <row r="31">
          <cell r="B31">
            <v>1388</v>
          </cell>
        </row>
        <row r="32">
          <cell r="B32">
            <v>5193</v>
          </cell>
        </row>
        <row r="33">
          <cell r="B33">
            <v>4961</v>
          </cell>
        </row>
        <row r="34">
          <cell r="B34">
            <v>11105</v>
          </cell>
        </row>
        <row r="35">
          <cell r="B35">
            <v>17793</v>
          </cell>
        </row>
        <row r="36">
          <cell r="B36">
            <v>9826</v>
          </cell>
        </row>
        <row r="37">
          <cell r="B37">
            <v>20882</v>
          </cell>
        </row>
        <row r="38">
          <cell r="B38">
            <v>2708</v>
          </cell>
        </row>
        <row r="39">
          <cell r="B39">
            <v>5418</v>
          </cell>
        </row>
        <row r="40">
          <cell r="B40">
            <v>9525</v>
          </cell>
        </row>
        <row r="41">
          <cell r="B41">
            <v>20860</v>
          </cell>
        </row>
        <row r="42">
          <cell r="B42">
            <v>6388</v>
          </cell>
        </row>
        <row r="43">
          <cell r="B43">
            <v>24806</v>
          </cell>
        </row>
        <row r="44">
          <cell r="B44">
            <v>3662</v>
          </cell>
        </row>
        <row r="45">
          <cell r="B45">
            <v>5645</v>
          </cell>
        </row>
        <row r="46">
          <cell r="B46">
            <v>6194</v>
          </cell>
        </row>
        <row r="47">
          <cell r="B47">
            <v>3434</v>
          </cell>
        </row>
      </sheetData>
      <sheetData sheetId="8"/>
      <sheetData sheetId="9"/>
      <sheetData sheetId="10">
        <row r="6">
          <cell r="B6">
            <v>3165</v>
          </cell>
          <cell r="C6">
            <v>3252</v>
          </cell>
          <cell r="D6">
            <v>1084</v>
          </cell>
          <cell r="E6">
            <v>1323</v>
          </cell>
          <cell r="F6">
            <v>1625</v>
          </cell>
          <cell r="G6">
            <v>2385</v>
          </cell>
          <cell r="H6">
            <v>1347</v>
          </cell>
          <cell r="I6">
            <v>2226</v>
          </cell>
          <cell r="J6">
            <v>4191</v>
          </cell>
          <cell r="K6">
            <v>55</v>
          </cell>
          <cell r="L6">
            <v>14</v>
          </cell>
          <cell r="M6">
            <v>101</v>
          </cell>
          <cell r="N6">
            <v>29</v>
          </cell>
          <cell r="O6">
            <v>20</v>
          </cell>
          <cell r="P6">
            <v>59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6182</v>
          </cell>
          <cell r="Y6">
            <v>432</v>
          </cell>
          <cell r="Z6">
            <v>1359</v>
          </cell>
          <cell r="AA6">
            <v>2020</v>
          </cell>
          <cell r="AB6">
            <v>1836</v>
          </cell>
          <cell r="AC6">
            <v>95</v>
          </cell>
          <cell r="AD6">
            <v>675</v>
          </cell>
          <cell r="AE6">
            <v>3152</v>
          </cell>
          <cell r="AF6">
            <v>3265</v>
          </cell>
          <cell r="AG6">
            <v>0</v>
          </cell>
        </row>
        <row r="7">
          <cell r="B7">
            <v>2683</v>
          </cell>
          <cell r="C7">
            <v>2179</v>
          </cell>
          <cell r="D7">
            <v>916</v>
          </cell>
          <cell r="E7">
            <v>1039</v>
          </cell>
          <cell r="F7">
            <v>1149</v>
          </cell>
          <cell r="G7">
            <v>1758</v>
          </cell>
          <cell r="H7">
            <v>1072</v>
          </cell>
          <cell r="I7">
            <v>1998</v>
          </cell>
          <cell r="J7">
            <v>2864</v>
          </cell>
          <cell r="K7">
            <v>37</v>
          </cell>
          <cell r="L7">
            <v>18</v>
          </cell>
          <cell r="M7">
            <v>95</v>
          </cell>
          <cell r="N7">
            <v>40</v>
          </cell>
          <cell r="O7">
            <v>31</v>
          </cell>
          <cell r="P7">
            <v>276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4425</v>
          </cell>
          <cell r="Y7">
            <v>490</v>
          </cell>
          <cell r="Z7">
            <v>1133</v>
          </cell>
          <cell r="AA7">
            <v>851</v>
          </cell>
          <cell r="AB7">
            <v>1510</v>
          </cell>
          <cell r="AC7">
            <v>105</v>
          </cell>
          <cell r="AD7">
            <v>773</v>
          </cell>
          <cell r="AE7">
            <v>2929</v>
          </cell>
          <cell r="AF7">
            <v>1933</v>
          </cell>
          <cell r="AG7">
            <v>0</v>
          </cell>
        </row>
        <row r="8">
          <cell r="B8">
            <v>4183</v>
          </cell>
          <cell r="C8">
            <v>4542</v>
          </cell>
          <cell r="D8">
            <v>1696</v>
          </cell>
          <cell r="E8">
            <v>1921</v>
          </cell>
          <cell r="F8">
            <v>2490</v>
          </cell>
          <cell r="G8">
            <v>2618</v>
          </cell>
          <cell r="H8">
            <v>1349</v>
          </cell>
          <cell r="I8">
            <v>3608</v>
          </cell>
          <cell r="J8">
            <v>5117</v>
          </cell>
          <cell r="K8">
            <v>114</v>
          </cell>
          <cell r="L8">
            <v>39</v>
          </cell>
          <cell r="M8">
            <v>110</v>
          </cell>
          <cell r="N8">
            <v>33</v>
          </cell>
          <cell r="O8">
            <v>25</v>
          </cell>
          <cell r="P8">
            <v>93</v>
          </cell>
          <cell r="Q8">
            <v>0</v>
          </cell>
          <cell r="R8">
            <v>1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8382</v>
          </cell>
          <cell r="Y8">
            <v>269</v>
          </cell>
          <cell r="Z8">
            <v>1065</v>
          </cell>
          <cell r="AA8">
            <v>2574</v>
          </cell>
          <cell r="AB8">
            <v>3381</v>
          </cell>
          <cell r="AC8">
            <v>314</v>
          </cell>
          <cell r="AD8">
            <v>1122</v>
          </cell>
          <cell r="AE8">
            <v>4695</v>
          </cell>
          <cell r="AF8">
            <v>4030</v>
          </cell>
          <cell r="AG8">
            <v>0</v>
          </cell>
        </row>
        <row r="9">
          <cell r="B9">
            <v>5554</v>
          </cell>
          <cell r="C9">
            <v>5016</v>
          </cell>
          <cell r="D9">
            <v>2153</v>
          </cell>
          <cell r="E9">
            <v>2350</v>
          </cell>
          <cell r="F9">
            <v>2738</v>
          </cell>
          <cell r="G9">
            <v>3329</v>
          </cell>
          <cell r="H9">
            <v>1725</v>
          </cell>
          <cell r="I9">
            <v>3704</v>
          </cell>
          <cell r="J9">
            <v>6866</v>
          </cell>
          <cell r="K9">
            <v>48</v>
          </cell>
          <cell r="L9">
            <v>20</v>
          </cell>
          <cell r="M9">
            <v>43</v>
          </cell>
          <cell r="N9">
            <v>17</v>
          </cell>
          <cell r="O9">
            <v>3</v>
          </cell>
          <cell r="P9">
            <v>36</v>
          </cell>
          <cell r="Q9">
            <v>1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10439</v>
          </cell>
          <cell r="Y9">
            <v>3445</v>
          </cell>
          <cell r="Z9">
            <v>1593</v>
          </cell>
          <cell r="AA9">
            <v>2569</v>
          </cell>
          <cell r="AB9">
            <v>2035</v>
          </cell>
          <cell r="AC9">
            <v>158</v>
          </cell>
          <cell r="AD9">
            <v>770</v>
          </cell>
          <cell r="AE9">
            <v>7278</v>
          </cell>
          <cell r="AF9">
            <v>3292</v>
          </cell>
          <cell r="AG9">
            <v>0</v>
          </cell>
        </row>
        <row r="10">
          <cell r="B10">
            <v>3817</v>
          </cell>
          <cell r="C10">
            <v>4900</v>
          </cell>
          <cell r="D10">
            <v>2388</v>
          </cell>
          <cell r="E10">
            <v>2021</v>
          </cell>
          <cell r="F10">
            <v>2059</v>
          </cell>
          <cell r="G10">
            <v>2249</v>
          </cell>
          <cell r="H10">
            <v>1082</v>
          </cell>
          <cell r="I10">
            <v>3934</v>
          </cell>
          <cell r="J10">
            <v>4783</v>
          </cell>
          <cell r="K10">
            <v>243</v>
          </cell>
          <cell r="L10">
            <v>115</v>
          </cell>
          <cell r="M10">
            <v>168</v>
          </cell>
          <cell r="N10">
            <v>77</v>
          </cell>
          <cell r="O10">
            <v>30</v>
          </cell>
          <cell r="P10">
            <v>812</v>
          </cell>
          <cell r="Q10">
            <v>0</v>
          </cell>
          <cell r="R10">
            <v>12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7548</v>
          </cell>
          <cell r="Y10">
            <v>1001</v>
          </cell>
          <cell r="Z10">
            <v>2077</v>
          </cell>
          <cell r="AA10">
            <v>1700</v>
          </cell>
          <cell r="AB10">
            <v>2557</v>
          </cell>
          <cell r="AC10">
            <v>172</v>
          </cell>
          <cell r="AD10">
            <v>1210</v>
          </cell>
          <cell r="AE10">
            <v>5489</v>
          </cell>
          <cell r="AF10">
            <v>3228</v>
          </cell>
          <cell r="AG10">
            <v>0</v>
          </cell>
        </row>
        <row r="11">
          <cell r="B11">
            <v>2570</v>
          </cell>
          <cell r="C11">
            <v>3726</v>
          </cell>
          <cell r="D11">
            <v>1588</v>
          </cell>
          <cell r="E11">
            <v>1353</v>
          </cell>
          <cell r="F11">
            <v>1369</v>
          </cell>
          <cell r="G11">
            <v>1986</v>
          </cell>
          <cell r="H11">
            <v>1112</v>
          </cell>
          <cell r="I11">
            <v>2830</v>
          </cell>
          <cell r="J11">
            <v>3466</v>
          </cell>
          <cell r="K11">
            <v>42</v>
          </cell>
          <cell r="L11">
            <v>15</v>
          </cell>
          <cell r="M11">
            <v>100</v>
          </cell>
          <cell r="N11">
            <v>38</v>
          </cell>
          <cell r="O11">
            <v>2</v>
          </cell>
          <cell r="P11">
            <v>75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6122</v>
          </cell>
          <cell r="Y11">
            <v>1579</v>
          </cell>
          <cell r="Z11">
            <v>1224</v>
          </cell>
          <cell r="AA11">
            <v>1474</v>
          </cell>
          <cell r="AB11">
            <v>1410</v>
          </cell>
          <cell r="AC11">
            <v>117</v>
          </cell>
          <cell r="AD11">
            <v>492</v>
          </cell>
          <cell r="AE11">
            <v>4171</v>
          </cell>
          <cell r="AF11">
            <v>2125</v>
          </cell>
          <cell r="AG11">
            <v>0</v>
          </cell>
        </row>
        <row r="12">
          <cell r="B12">
            <v>2797</v>
          </cell>
          <cell r="C12">
            <v>2034</v>
          </cell>
          <cell r="D12">
            <v>897</v>
          </cell>
          <cell r="E12">
            <v>1126</v>
          </cell>
          <cell r="F12">
            <v>1134</v>
          </cell>
          <cell r="G12">
            <v>1674</v>
          </cell>
          <cell r="H12">
            <v>966</v>
          </cell>
          <cell r="I12">
            <v>1575</v>
          </cell>
          <cell r="J12">
            <v>3256</v>
          </cell>
          <cell r="K12">
            <v>17</v>
          </cell>
          <cell r="L12">
            <v>5</v>
          </cell>
          <cell r="M12">
            <v>175</v>
          </cell>
          <cell r="N12">
            <v>11</v>
          </cell>
          <cell r="O12">
            <v>9</v>
          </cell>
          <cell r="P12">
            <v>2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4628</v>
          </cell>
          <cell r="Y12">
            <v>984</v>
          </cell>
          <cell r="Z12">
            <v>948</v>
          </cell>
          <cell r="AA12">
            <v>1272</v>
          </cell>
          <cell r="AB12">
            <v>1119</v>
          </cell>
          <cell r="AC12">
            <v>85</v>
          </cell>
          <cell r="AD12">
            <v>423</v>
          </cell>
          <cell r="AE12">
            <v>2542</v>
          </cell>
          <cell r="AF12">
            <v>1343</v>
          </cell>
          <cell r="AG12">
            <v>946</v>
          </cell>
        </row>
        <row r="13">
          <cell r="B13">
            <v>4124</v>
          </cell>
          <cell r="C13">
            <v>1395</v>
          </cell>
          <cell r="D13">
            <v>774</v>
          </cell>
          <cell r="E13">
            <v>1131</v>
          </cell>
          <cell r="F13">
            <v>1519</v>
          </cell>
          <cell r="G13">
            <v>2095</v>
          </cell>
          <cell r="H13">
            <v>1187</v>
          </cell>
          <cell r="I13">
            <v>1770</v>
          </cell>
          <cell r="J13">
            <v>3749</v>
          </cell>
          <cell r="K13">
            <v>112</v>
          </cell>
          <cell r="L13">
            <v>42</v>
          </cell>
          <cell r="M13">
            <v>277</v>
          </cell>
          <cell r="N13">
            <v>74</v>
          </cell>
          <cell r="O13">
            <v>10</v>
          </cell>
          <cell r="P13">
            <v>164</v>
          </cell>
          <cell r="Q13">
            <v>4</v>
          </cell>
          <cell r="R13">
            <v>2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4981</v>
          </cell>
          <cell r="Y13">
            <v>624</v>
          </cell>
          <cell r="Z13">
            <v>1430</v>
          </cell>
          <cell r="AA13">
            <v>1520</v>
          </cell>
          <cell r="AB13">
            <v>1178</v>
          </cell>
          <cell r="AC13">
            <v>180</v>
          </cell>
          <cell r="AD13">
            <v>587</v>
          </cell>
          <cell r="AE13">
            <v>3892</v>
          </cell>
          <cell r="AF13">
            <v>1624</v>
          </cell>
          <cell r="AG13">
            <v>3</v>
          </cell>
        </row>
        <row r="14">
          <cell r="B14">
            <v>4572</v>
          </cell>
          <cell r="C14">
            <v>1439</v>
          </cell>
          <cell r="D14">
            <v>1108</v>
          </cell>
          <cell r="E14">
            <v>1280</v>
          </cell>
          <cell r="F14">
            <v>1347</v>
          </cell>
          <cell r="G14">
            <v>2276</v>
          </cell>
          <cell r="H14">
            <v>1446</v>
          </cell>
          <cell r="I14">
            <v>2475</v>
          </cell>
          <cell r="J14">
            <v>3536</v>
          </cell>
          <cell r="K14">
            <v>52</v>
          </cell>
          <cell r="L14">
            <v>25</v>
          </cell>
          <cell r="M14">
            <v>75</v>
          </cell>
          <cell r="N14">
            <v>31</v>
          </cell>
          <cell r="O14">
            <v>13</v>
          </cell>
          <cell r="P14">
            <v>38</v>
          </cell>
          <cell r="Q14">
            <v>0</v>
          </cell>
          <cell r="R14">
            <v>0</v>
          </cell>
          <cell r="S14">
            <v>1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5832</v>
          </cell>
          <cell r="Y14">
            <v>650</v>
          </cell>
          <cell r="Z14">
            <v>1163</v>
          </cell>
          <cell r="AA14">
            <v>1362</v>
          </cell>
          <cell r="AB14">
            <v>1664</v>
          </cell>
          <cell r="AC14">
            <v>168</v>
          </cell>
          <cell r="AD14">
            <v>1004</v>
          </cell>
          <cell r="AE14">
            <v>3202</v>
          </cell>
          <cell r="AF14">
            <v>2809</v>
          </cell>
          <cell r="AG14">
            <v>0</v>
          </cell>
        </row>
        <row r="15">
          <cell r="B15">
            <v>19400</v>
          </cell>
          <cell r="C15">
            <v>0</v>
          </cell>
          <cell r="D15">
            <v>2684</v>
          </cell>
          <cell r="E15">
            <v>4617</v>
          </cell>
          <cell r="F15">
            <v>5384</v>
          </cell>
          <cell r="G15">
            <v>6715</v>
          </cell>
          <cell r="H15">
            <v>4028</v>
          </cell>
          <cell r="I15">
            <v>9565</v>
          </cell>
          <cell r="J15">
            <v>9835</v>
          </cell>
          <cell r="K15">
            <v>829</v>
          </cell>
          <cell r="L15">
            <v>357</v>
          </cell>
          <cell r="M15">
            <v>3003</v>
          </cell>
          <cell r="N15">
            <v>1669</v>
          </cell>
          <cell r="O15">
            <v>40</v>
          </cell>
          <cell r="P15">
            <v>489</v>
          </cell>
          <cell r="Q15">
            <v>3</v>
          </cell>
          <cell r="R15">
            <v>2</v>
          </cell>
          <cell r="S15">
            <v>0</v>
          </cell>
          <cell r="T15">
            <v>7</v>
          </cell>
          <cell r="U15">
            <v>0</v>
          </cell>
          <cell r="V15">
            <v>2</v>
          </cell>
          <cell r="W15">
            <v>0</v>
          </cell>
          <cell r="X15">
            <v>15029</v>
          </cell>
          <cell r="Y15">
            <v>795</v>
          </cell>
          <cell r="Z15">
            <v>2360</v>
          </cell>
          <cell r="AA15">
            <v>3831</v>
          </cell>
          <cell r="AB15">
            <v>6554</v>
          </cell>
          <cell r="AC15">
            <v>482</v>
          </cell>
          <cell r="AD15">
            <v>5378</v>
          </cell>
          <cell r="AE15">
            <v>14450</v>
          </cell>
          <cell r="AF15">
            <v>4950</v>
          </cell>
          <cell r="AG15">
            <v>0</v>
          </cell>
        </row>
        <row r="16">
          <cell r="B16">
            <v>4926</v>
          </cell>
          <cell r="C16">
            <v>7206</v>
          </cell>
          <cell r="D16">
            <v>2660</v>
          </cell>
          <cell r="E16">
            <v>2674</v>
          </cell>
          <cell r="F16">
            <v>3257</v>
          </cell>
          <cell r="G16">
            <v>3541</v>
          </cell>
          <cell r="H16">
            <v>1713</v>
          </cell>
          <cell r="I16">
            <v>4825</v>
          </cell>
          <cell r="J16">
            <v>7307</v>
          </cell>
          <cell r="K16">
            <v>4</v>
          </cell>
          <cell r="L16">
            <v>1</v>
          </cell>
          <cell r="M16">
            <v>8</v>
          </cell>
          <cell r="N16">
            <v>1</v>
          </cell>
          <cell r="O16">
            <v>19</v>
          </cell>
          <cell r="P16">
            <v>28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12074</v>
          </cell>
          <cell r="Y16">
            <v>530</v>
          </cell>
          <cell r="Z16">
            <v>2781</v>
          </cell>
          <cell r="AA16">
            <v>3147</v>
          </cell>
          <cell r="AB16">
            <v>4123</v>
          </cell>
          <cell r="AC16">
            <v>396</v>
          </cell>
          <cell r="AD16">
            <v>1155</v>
          </cell>
          <cell r="AE16">
            <v>8442</v>
          </cell>
          <cell r="AF16">
            <v>3690</v>
          </cell>
          <cell r="AG16">
            <v>0</v>
          </cell>
        </row>
        <row r="17">
          <cell r="B17">
            <v>1399</v>
          </cell>
          <cell r="C17">
            <v>1664</v>
          </cell>
          <cell r="D17">
            <v>517</v>
          </cell>
          <cell r="E17">
            <v>597</v>
          </cell>
          <cell r="F17">
            <v>861</v>
          </cell>
          <cell r="G17">
            <v>1088</v>
          </cell>
          <cell r="H17">
            <v>611</v>
          </cell>
          <cell r="I17">
            <v>875</v>
          </cell>
          <cell r="J17">
            <v>2188</v>
          </cell>
          <cell r="K17">
            <v>54</v>
          </cell>
          <cell r="L17">
            <v>20</v>
          </cell>
          <cell r="M17">
            <v>72</v>
          </cell>
          <cell r="N17">
            <v>17</v>
          </cell>
          <cell r="O17">
            <v>1</v>
          </cell>
          <cell r="P17">
            <v>132</v>
          </cell>
          <cell r="Q17">
            <v>0</v>
          </cell>
          <cell r="R17">
            <v>1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2835</v>
          </cell>
          <cell r="Y17">
            <v>240</v>
          </cell>
          <cell r="Z17">
            <v>789</v>
          </cell>
          <cell r="AA17">
            <v>815</v>
          </cell>
          <cell r="AB17">
            <v>923</v>
          </cell>
          <cell r="AC17">
            <v>70</v>
          </cell>
          <cell r="AD17">
            <v>226</v>
          </cell>
          <cell r="AE17">
            <v>1487</v>
          </cell>
          <cell r="AF17">
            <v>1576</v>
          </cell>
          <cell r="AG17">
            <v>0</v>
          </cell>
        </row>
        <row r="18">
          <cell r="B18">
            <v>3526</v>
          </cell>
          <cell r="C18">
            <v>2690</v>
          </cell>
          <cell r="D18">
            <v>1456</v>
          </cell>
          <cell r="E18">
            <v>1584</v>
          </cell>
          <cell r="F18">
            <v>1613</v>
          </cell>
          <cell r="G18">
            <v>1563</v>
          </cell>
          <cell r="H18">
            <v>789</v>
          </cell>
          <cell r="I18">
            <v>2302</v>
          </cell>
          <cell r="J18">
            <v>3914</v>
          </cell>
          <cell r="K18">
            <v>17</v>
          </cell>
          <cell r="L18">
            <v>5</v>
          </cell>
          <cell r="M18">
            <v>6</v>
          </cell>
          <cell r="N18">
            <v>2</v>
          </cell>
          <cell r="O18">
            <v>7</v>
          </cell>
          <cell r="P18">
            <v>213</v>
          </cell>
          <cell r="Q18">
            <v>1</v>
          </cell>
          <cell r="R18">
            <v>0</v>
          </cell>
          <cell r="S18">
            <v>0</v>
          </cell>
          <cell r="T18">
            <v>3</v>
          </cell>
          <cell r="U18">
            <v>0</v>
          </cell>
          <cell r="V18">
            <v>0</v>
          </cell>
          <cell r="W18">
            <v>0</v>
          </cell>
          <cell r="X18">
            <v>5969</v>
          </cell>
          <cell r="Y18">
            <v>728</v>
          </cell>
          <cell r="Z18">
            <v>1867</v>
          </cell>
          <cell r="AA18">
            <v>990</v>
          </cell>
          <cell r="AB18">
            <v>1846</v>
          </cell>
          <cell r="AC18">
            <v>171</v>
          </cell>
          <cell r="AD18">
            <v>614</v>
          </cell>
          <cell r="AE18">
            <v>4988</v>
          </cell>
          <cell r="AF18">
            <v>1228</v>
          </cell>
          <cell r="AG18">
            <v>0</v>
          </cell>
        </row>
        <row r="19">
          <cell r="B19">
            <v>8626</v>
          </cell>
          <cell r="C19">
            <v>3874</v>
          </cell>
          <cell r="D19">
            <v>2267</v>
          </cell>
          <cell r="E19">
            <v>3003</v>
          </cell>
          <cell r="F19">
            <v>3168</v>
          </cell>
          <cell r="G19">
            <v>4062</v>
          </cell>
          <cell r="H19">
            <v>1690</v>
          </cell>
          <cell r="I19">
            <v>5473</v>
          </cell>
          <cell r="J19">
            <v>7027</v>
          </cell>
          <cell r="K19">
            <v>332</v>
          </cell>
          <cell r="L19">
            <v>122</v>
          </cell>
          <cell r="M19">
            <v>619</v>
          </cell>
          <cell r="N19">
            <v>246</v>
          </cell>
          <cell r="O19">
            <v>37</v>
          </cell>
          <cell r="P19">
            <v>242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11277</v>
          </cell>
          <cell r="Y19">
            <v>1017</v>
          </cell>
          <cell r="Z19">
            <v>2302</v>
          </cell>
          <cell r="AA19">
            <v>3345</v>
          </cell>
          <cell r="AB19">
            <v>3424</v>
          </cell>
          <cell r="AC19">
            <v>809</v>
          </cell>
          <cell r="AD19">
            <v>1603</v>
          </cell>
          <cell r="AE19">
            <v>6437</v>
          </cell>
          <cell r="AF19">
            <v>6063</v>
          </cell>
          <cell r="AG19">
            <v>0</v>
          </cell>
        </row>
        <row r="20">
          <cell r="B20">
            <v>4223</v>
          </cell>
          <cell r="C20">
            <v>2084</v>
          </cell>
          <cell r="D20">
            <v>709</v>
          </cell>
          <cell r="E20">
            <v>1130</v>
          </cell>
          <cell r="F20">
            <v>1561</v>
          </cell>
          <cell r="G20">
            <v>2907</v>
          </cell>
          <cell r="H20">
            <v>1813</v>
          </cell>
          <cell r="I20">
            <v>3396</v>
          </cell>
          <cell r="J20">
            <v>2911</v>
          </cell>
          <cell r="K20">
            <v>47</v>
          </cell>
          <cell r="L20">
            <v>20</v>
          </cell>
          <cell r="M20">
            <v>86</v>
          </cell>
          <cell r="N20">
            <v>31</v>
          </cell>
          <cell r="O20">
            <v>15</v>
          </cell>
          <cell r="P20">
            <v>116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6044</v>
          </cell>
          <cell r="Y20">
            <v>585</v>
          </cell>
          <cell r="Z20">
            <v>1617</v>
          </cell>
          <cell r="AA20">
            <v>1356</v>
          </cell>
          <cell r="AB20">
            <v>1752</v>
          </cell>
          <cell r="AC20">
            <v>150</v>
          </cell>
          <cell r="AD20">
            <v>847</v>
          </cell>
          <cell r="AE20">
            <v>1990</v>
          </cell>
          <cell r="AF20">
            <v>4267</v>
          </cell>
          <cell r="AG20">
            <v>50</v>
          </cell>
        </row>
        <row r="21">
          <cell r="B21">
            <v>2835</v>
          </cell>
          <cell r="C21">
            <v>2164</v>
          </cell>
          <cell r="D21">
            <v>1153</v>
          </cell>
          <cell r="E21">
            <v>1135</v>
          </cell>
          <cell r="F21">
            <v>1282</v>
          </cell>
          <cell r="G21">
            <v>1429</v>
          </cell>
          <cell r="H21">
            <v>845</v>
          </cell>
          <cell r="I21">
            <v>2186</v>
          </cell>
          <cell r="J21">
            <v>2813</v>
          </cell>
          <cell r="K21">
            <v>51</v>
          </cell>
          <cell r="L21">
            <v>25</v>
          </cell>
          <cell r="M21">
            <v>63</v>
          </cell>
          <cell r="N21">
            <v>29</v>
          </cell>
          <cell r="O21">
            <v>9</v>
          </cell>
          <cell r="P21">
            <v>180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4698</v>
          </cell>
          <cell r="Y21">
            <v>305</v>
          </cell>
          <cell r="Z21">
            <v>1181</v>
          </cell>
          <cell r="AA21">
            <v>1118</v>
          </cell>
          <cell r="AB21">
            <v>1814</v>
          </cell>
          <cell r="AC21">
            <v>138</v>
          </cell>
          <cell r="AD21">
            <v>443</v>
          </cell>
          <cell r="AE21">
            <v>3556</v>
          </cell>
          <cell r="AF21">
            <v>1443</v>
          </cell>
          <cell r="AG21">
            <v>0</v>
          </cell>
        </row>
        <row r="22">
          <cell r="B22">
            <v>2920</v>
          </cell>
          <cell r="C22">
            <v>4644</v>
          </cell>
          <cell r="D22">
            <v>1638</v>
          </cell>
          <cell r="E22">
            <v>1858</v>
          </cell>
          <cell r="F22">
            <v>1904</v>
          </cell>
          <cell r="G22">
            <v>2164</v>
          </cell>
          <cell r="H22">
            <v>1020</v>
          </cell>
          <cell r="I22">
            <v>2774</v>
          </cell>
          <cell r="J22">
            <v>4790</v>
          </cell>
          <cell r="K22">
            <v>80</v>
          </cell>
          <cell r="L22">
            <v>38</v>
          </cell>
          <cell r="M22">
            <v>111</v>
          </cell>
          <cell r="N22">
            <v>42</v>
          </cell>
          <cell r="O22">
            <v>26</v>
          </cell>
          <cell r="P22">
            <v>109</v>
          </cell>
          <cell r="Q22">
            <v>0</v>
          </cell>
          <cell r="R22">
            <v>0</v>
          </cell>
          <cell r="S22">
            <v>0</v>
          </cell>
          <cell r="T22">
            <v>1</v>
          </cell>
          <cell r="U22">
            <v>0</v>
          </cell>
          <cell r="V22">
            <v>0</v>
          </cell>
          <cell r="W22">
            <v>0</v>
          </cell>
          <cell r="X22">
            <v>7237</v>
          </cell>
          <cell r="Y22">
            <v>2487</v>
          </cell>
          <cell r="Z22">
            <v>1265</v>
          </cell>
          <cell r="AA22">
            <v>1387</v>
          </cell>
          <cell r="AB22">
            <v>1669</v>
          </cell>
          <cell r="AC22">
            <v>168</v>
          </cell>
          <cell r="AD22">
            <v>588</v>
          </cell>
          <cell r="AE22">
            <v>5257</v>
          </cell>
          <cell r="AF22">
            <v>2303</v>
          </cell>
          <cell r="AG22">
            <v>4</v>
          </cell>
        </row>
        <row r="23">
          <cell r="B23">
            <v>8160</v>
          </cell>
          <cell r="C23">
            <v>4760</v>
          </cell>
          <cell r="D23">
            <v>2803</v>
          </cell>
          <cell r="E23">
            <v>3423</v>
          </cell>
          <cell r="F23">
            <v>3172</v>
          </cell>
          <cell r="G23">
            <v>3522</v>
          </cell>
          <cell r="H23">
            <v>1728</v>
          </cell>
          <cell r="I23">
            <v>4822</v>
          </cell>
          <cell r="J23">
            <v>8098</v>
          </cell>
          <cell r="K23">
            <v>69</v>
          </cell>
          <cell r="L23">
            <v>26</v>
          </cell>
          <cell r="M23">
            <v>124</v>
          </cell>
          <cell r="N23">
            <v>41</v>
          </cell>
          <cell r="O23">
            <v>60</v>
          </cell>
          <cell r="P23">
            <v>94</v>
          </cell>
          <cell r="Q23">
            <v>3</v>
          </cell>
          <cell r="R23">
            <v>0</v>
          </cell>
          <cell r="S23">
            <v>0</v>
          </cell>
          <cell r="T23">
            <v>1</v>
          </cell>
          <cell r="U23">
            <v>0</v>
          </cell>
          <cell r="V23">
            <v>1</v>
          </cell>
          <cell r="W23">
            <v>0</v>
          </cell>
          <cell r="X23">
            <v>12636</v>
          </cell>
          <cell r="Y23">
            <v>667</v>
          </cell>
          <cell r="Z23">
            <v>1537</v>
          </cell>
          <cell r="AA23">
            <v>3286</v>
          </cell>
          <cell r="AB23">
            <v>4661</v>
          </cell>
          <cell r="AC23">
            <v>343</v>
          </cell>
          <cell r="AD23">
            <v>2426</v>
          </cell>
          <cell r="AE23">
            <v>10153</v>
          </cell>
          <cell r="AF23">
            <v>2767</v>
          </cell>
          <cell r="AG23">
            <v>0</v>
          </cell>
        </row>
        <row r="24">
          <cell r="B24">
            <v>10210</v>
          </cell>
          <cell r="C24">
            <v>4962</v>
          </cell>
          <cell r="D24">
            <v>2854</v>
          </cell>
          <cell r="E24">
            <v>3632</v>
          </cell>
          <cell r="F24">
            <v>4107</v>
          </cell>
          <cell r="G24">
            <v>4579</v>
          </cell>
          <cell r="H24">
            <v>2542</v>
          </cell>
          <cell r="I24">
            <v>4677</v>
          </cell>
          <cell r="J24">
            <v>10495</v>
          </cell>
          <cell r="K24">
            <v>56</v>
          </cell>
          <cell r="L24">
            <v>21</v>
          </cell>
          <cell r="M24">
            <v>99</v>
          </cell>
          <cell r="N24">
            <v>35</v>
          </cell>
          <cell r="O24">
            <v>10</v>
          </cell>
          <cell r="P24">
            <v>131</v>
          </cell>
          <cell r="Q24">
            <v>3</v>
          </cell>
          <cell r="R24">
            <v>1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14872</v>
          </cell>
          <cell r="Y24">
            <v>262</v>
          </cell>
          <cell r="Z24">
            <v>4175</v>
          </cell>
          <cell r="AA24">
            <v>5823</v>
          </cell>
          <cell r="AB24">
            <v>3076</v>
          </cell>
          <cell r="AC24">
            <v>272</v>
          </cell>
          <cell r="AD24">
            <v>1564</v>
          </cell>
          <cell r="AE24">
            <v>12475</v>
          </cell>
          <cell r="AF24">
            <v>2640</v>
          </cell>
          <cell r="AG24">
            <v>57</v>
          </cell>
        </row>
        <row r="25">
          <cell r="B25">
            <v>2507</v>
          </cell>
          <cell r="C25">
            <v>2043</v>
          </cell>
          <cell r="D25">
            <v>1047</v>
          </cell>
          <cell r="E25">
            <v>1101</v>
          </cell>
          <cell r="F25">
            <v>1137</v>
          </cell>
          <cell r="G25">
            <v>1265</v>
          </cell>
          <cell r="H25">
            <v>654</v>
          </cell>
          <cell r="I25">
            <v>1650</v>
          </cell>
          <cell r="J25">
            <v>2900</v>
          </cell>
          <cell r="K25">
            <v>115</v>
          </cell>
          <cell r="L25">
            <v>33</v>
          </cell>
          <cell r="M25">
            <v>153</v>
          </cell>
          <cell r="N25">
            <v>49</v>
          </cell>
          <cell r="O25">
            <v>5</v>
          </cell>
          <cell r="P25">
            <v>261</v>
          </cell>
          <cell r="Q25">
            <v>1</v>
          </cell>
          <cell r="R25">
            <v>1</v>
          </cell>
          <cell r="S25">
            <v>0</v>
          </cell>
          <cell r="T25">
            <v>1</v>
          </cell>
          <cell r="U25">
            <v>0</v>
          </cell>
          <cell r="V25">
            <v>0</v>
          </cell>
          <cell r="W25">
            <v>0</v>
          </cell>
          <cell r="X25">
            <v>4013</v>
          </cell>
          <cell r="Y25">
            <v>256</v>
          </cell>
          <cell r="Z25">
            <v>1294</v>
          </cell>
          <cell r="AA25">
            <v>842</v>
          </cell>
          <cell r="AB25">
            <v>1815</v>
          </cell>
          <cell r="AC25">
            <v>63</v>
          </cell>
          <cell r="AD25">
            <v>280</v>
          </cell>
          <cell r="AE25">
            <v>3642</v>
          </cell>
          <cell r="AF25">
            <v>908</v>
          </cell>
          <cell r="AG25">
            <v>0</v>
          </cell>
        </row>
        <row r="26">
          <cell r="B26">
            <v>3004</v>
          </cell>
          <cell r="C26">
            <v>2502</v>
          </cell>
          <cell r="D26">
            <v>1022</v>
          </cell>
          <cell r="E26">
            <v>1484</v>
          </cell>
          <cell r="F26">
            <v>1304</v>
          </cell>
          <cell r="G26">
            <v>1696</v>
          </cell>
          <cell r="H26">
            <v>860</v>
          </cell>
          <cell r="I26">
            <v>2085</v>
          </cell>
          <cell r="J26">
            <v>3421</v>
          </cell>
          <cell r="K26">
            <v>14</v>
          </cell>
          <cell r="L26">
            <v>2</v>
          </cell>
          <cell r="M26">
            <v>7</v>
          </cell>
          <cell r="N26">
            <v>3</v>
          </cell>
          <cell r="O26">
            <v>3</v>
          </cell>
          <cell r="P26">
            <v>9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5473</v>
          </cell>
          <cell r="Y26">
            <v>188</v>
          </cell>
          <cell r="Z26">
            <v>662</v>
          </cell>
          <cell r="AA26">
            <v>1333</v>
          </cell>
          <cell r="AB26">
            <v>2307</v>
          </cell>
          <cell r="AC26">
            <v>180</v>
          </cell>
          <cell r="AD26">
            <v>836</v>
          </cell>
          <cell r="AE26">
            <v>2922</v>
          </cell>
          <cell r="AF26">
            <v>2576</v>
          </cell>
          <cell r="AG26">
            <v>8</v>
          </cell>
        </row>
        <row r="27">
          <cell r="B27">
            <v>1891</v>
          </cell>
          <cell r="C27">
            <v>2037</v>
          </cell>
          <cell r="D27">
            <v>649</v>
          </cell>
          <cell r="E27">
            <v>785</v>
          </cell>
          <cell r="F27">
            <v>963</v>
          </cell>
          <cell r="G27">
            <v>1531</v>
          </cell>
          <cell r="H27">
            <v>943</v>
          </cell>
          <cell r="I27">
            <v>1564</v>
          </cell>
          <cell r="J27">
            <v>2364</v>
          </cell>
          <cell r="K27">
            <v>84</v>
          </cell>
          <cell r="L27">
            <v>37</v>
          </cell>
          <cell r="M27">
            <v>52</v>
          </cell>
          <cell r="N27">
            <v>22</v>
          </cell>
          <cell r="O27">
            <v>28</v>
          </cell>
          <cell r="P27">
            <v>31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3749</v>
          </cell>
          <cell r="Y27">
            <v>73</v>
          </cell>
          <cell r="Z27">
            <v>823</v>
          </cell>
          <cell r="AA27">
            <v>1210</v>
          </cell>
          <cell r="AB27">
            <v>1275</v>
          </cell>
          <cell r="AC27">
            <v>114</v>
          </cell>
          <cell r="AD27">
            <v>433</v>
          </cell>
          <cell r="AE27">
            <v>1110</v>
          </cell>
          <cell r="AF27">
            <v>2816</v>
          </cell>
          <cell r="AG27">
            <v>2</v>
          </cell>
        </row>
        <row r="28">
          <cell r="B28">
            <v>14100</v>
          </cell>
          <cell r="C28">
            <v>4552</v>
          </cell>
          <cell r="D28">
            <v>3883</v>
          </cell>
          <cell r="E28">
            <v>4725</v>
          </cell>
          <cell r="F28">
            <v>5021</v>
          </cell>
          <cell r="G28">
            <v>5023</v>
          </cell>
          <cell r="H28">
            <v>2626</v>
          </cell>
          <cell r="I28">
            <v>7563</v>
          </cell>
          <cell r="J28">
            <v>11089</v>
          </cell>
          <cell r="K28">
            <v>32</v>
          </cell>
          <cell r="L28">
            <v>14</v>
          </cell>
          <cell r="M28">
            <v>66</v>
          </cell>
          <cell r="N28">
            <v>24</v>
          </cell>
          <cell r="O28">
            <v>2</v>
          </cell>
          <cell r="P28">
            <v>169</v>
          </cell>
          <cell r="Q28">
            <v>42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18354</v>
          </cell>
          <cell r="Y28">
            <v>1513</v>
          </cell>
          <cell r="Z28">
            <v>4850</v>
          </cell>
          <cell r="AA28">
            <v>3643</v>
          </cell>
          <cell r="AB28">
            <v>6329</v>
          </cell>
          <cell r="AC28">
            <v>425</v>
          </cell>
          <cell r="AD28">
            <v>1892</v>
          </cell>
          <cell r="AE28">
            <v>14626</v>
          </cell>
          <cell r="AF28">
            <v>4026</v>
          </cell>
          <cell r="AG28">
            <v>0</v>
          </cell>
        </row>
        <row r="29">
          <cell r="B29">
            <v>2377</v>
          </cell>
          <cell r="C29">
            <v>2082</v>
          </cell>
          <cell r="D29">
            <v>791</v>
          </cell>
          <cell r="E29">
            <v>925</v>
          </cell>
          <cell r="F29">
            <v>1342</v>
          </cell>
          <cell r="G29">
            <v>1401</v>
          </cell>
          <cell r="H29">
            <v>744</v>
          </cell>
          <cell r="I29">
            <v>1648</v>
          </cell>
          <cell r="J29">
            <v>2811</v>
          </cell>
          <cell r="K29">
            <v>39</v>
          </cell>
          <cell r="L29">
            <v>12</v>
          </cell>
          <cell r="M29">
            <v>32</v>
          </cell>
          <cell r="N29">
            <v>12</v>
          </cell>
          <cell r="O29">
            <v>7</v>
          </cell>
          <cell r="P29">
            <v>78</v>
          </cell>
          <cell r="Q29">
            <v>0</v>
          </cell>
          <cell r="R29">
            <v>1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4311</v>
          </cell>
          <cell r="Y29">
            <v>268</v>
          </cell>
          <cell r="Z29">
            <v>1170</v>
          </cell>
          <cell r="AA29">
            <v>1268</v>
          </cell>
          <cell r="AB29">
            <v>1324</v>
          </cell>
          <cell r="AC29">
            <v>123</v>
          </cell>
          <cell r="AD29">
            <v>306</v>
          </cell>
          <cell r="AE29">
            <v>2463</v>
          </cell>
          <cell r="AF29">
            <v>1996</v>
          </cell>
          <cell r="AG29">
            <v>0</v>
          </cell>
        </row>
        <row r="30">
          <cell r="B30">
            <v>6743</v>
          </cell>
          <cell r="C30">
            <v>5516</v>
          </cell>
          <cell r="D30">
            <v>2927</v>
          </cell>
          <cell r="E30">
            <v>3656</v>
          </cell>
          <cell r="F30">
            <v>3023</v>
          </cell>
          <cell r="G30">
            <v>2653</v>
          </cell>
          <cell r="H30">
            <v>1425</v>
          </cell>
          <cell r="I30">
            <v>4471</v>
          </cell>
          <cell r="J30">
            <v>7788</v>
          </cell>
          <cell r="K30">
            <v>155</v>
          </cell>
          <cell r="L30">
            <v>59</v>
          </cell>
          <cell r="M30">
            <v>280</v>
          </cell>
          <cell r="N30">
            <v>69</v>
          </cell>
          <cell r="O30">
            <v>34</v>
          </cell>
          <cell r="P30">
            <v>128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1</v>
          </cell>
          <cell r="X30">
            <v>11661</v>
          </cell>
          <cell r="Y30">
            <v>600</v>
          </cell>
          <cell r="Z30">
            <v>1576</v>
          </cell>
          <cell r="AA30">
            <v>3997</v>
          </cell>
          <cell r="AB30">
            <v>3692</v>
          </cell>
          <cell r="AC30">
            <v>320</v>
          </cell>
          <cell r="AD30">
            <v>2074</v>
          </cell>
          <cell r="AE30">
            <v>10462</v>
          </cell>
          <cell r="AF30">
            <v>1797</v>
          </cell>
          <cell r="AG30">
            <v>0</v>
          </cell>
        </row>
        <row r="31">
          <cell r="B31">
            <v>640</v>
          </cell>
          <cell r="C31">
            <v>748</v>
          </cell>
          <cell r="D31">
            <v>256</v>
          </cell>
          <cell r="E31">
            <v>343</v>
          </cell>
          <cell r="F31">
            <v>448</v>
          </cell>
          <cell r="G31">
            <v>341</v>
          </cell>
          <cell r="H31">
            <v>110</v>
          </cell>
          <cell r="I31">
            <v>573</v>
          </cell>
          <cell r="J31">
            <v>815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1387</v>
          </cell>
          <cell r="Y31">
            <v>265</v>
          </cell>
          <cell r="Z31">
            <v>329</v>
          </cell>
          <cell r="AA31">
            <v>404</v>
          </cell>
          <cell r="AB31">
            <v>246</v>
          </cell>
          <cell r="AC31">
            <v>10</v>
          </cell>
          <cell r="AD31">
            <v>134</v>
          </cell>
          <cell r="AE31">
            <v>664</v>
          </cell>
          <cell r="AF31">
            <v>724</v>
          </cell>
          <cell r="AG31">
            <v>0</v>
          </cell>
        </row>
        <row r="32">
          <cell r="B32">
            <v>3240</v>
          </cell>
          <cell r="C32">
            <v>1953</v>
          </cell>
          <cell r="D32">
            <v>1521</v>
          </cell>
          <cell r="E32">
            <v>981</v>
          </cell>
          <cell r="F32">
            <v>925</v>
          </cell>
          <cell r="G32">
            <v>1766</v>
          </cell>
          <cell r="H32">
            <v>935</v>
          </cell>
          <cell r="I32">
            <v>2233</v>
          </cell>
          <cell r="J32">
            <v>2960</v>
          </cell>
          <cell r="K32">
            <v>30</v>
          </cell>
          <cell r="L32">
            <v>13</v>
          </cell>
          <cell r="M32">
            <v>36</v>
          </cell>
          <cell r="N32">
            <v>11</v>
          </cell>
          <cell r="O32">
            <v>38</v>
          </cell>
          <cell r="P32">
            <v>30</v>
          </cell>
          <cell r="Q32">
            <v>0</v>
          </cell>
          <cell r="R32">
            <v>5</v>
          </cell>
          <cell r="S32">
            <v>0</v>
          </cell>
          <cell r="T32">
            <v>9</v>
          </cell>
          <cell r="U32">
            <v>0</v>
          </cell>
          <cell r="V32">
            <v>0</v>
          </cell>
          <cell r="W32">
            <v>0</v>
          </cell>
          <cell r="X32">
            <v>5049</v>
          </cell>
          <cell r="Y32">
            <v>562</v>
          </cell>
          <cell r="Z32">
            <v>1227</v>
          </cell>
          <cell r="AA32">
            <v>949</v>
          </cell>
          <cell r="AB32">
            <v>1638</v>
          </cell>
          <cell r="AC32">
            <v>142</v>
          </cell>
          <cell r="AD32">
            <v>675</v>
          </cell>
          <cell r="AE32">
            <v>3831</v>
          </cell>
          <cell r="AF32">
            <v>1362</v>
          </cell>
          <cell r="AG32">
            <v>0</v>
          </cell>
        </row>
        <row r="33">
          <cell r="B33">
            <v>3093</v>
          </cell>
          <cell r="C33">
            <v>1868</v>
          </cell>
          <cell r="D33">
            <v>715</v>
          </cell>
          <cell r="E33">
            <v>833</v>
          </cell>
          <cell r="F33">
            <v>949</v>
          </cell>
          <cell r="G33">
            <v>2464</v>
          </cell>
          <cell r="H33">
            <v>1050</v>
          </cell>
          <cell r="I33">
            <v>1867</v>
          </cell>
          <cell r="J33">
            <v>3094</v>
          </cell>
          <cell r="K33">
            <v>15</v>
          </cell>
          <cell r="L33">
            <v>4</v>
          </cell>
          <cell r="M33">
            <v>146</v>
          </cell>
          <cell r="N33">
            <v>30</v>
          </cell>
          <cell r="O33">
            <v>6</v>
          </cell>
          <cell r="P33">
            <v>11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4783</v>
          </cell>
          <cell r="Y33">
            <v>116</v>
          </cell>
          <cell r="Z33">
            <v>955</v>
          </cell>
          <cell r="AA33">
            <v>1055</v>
          </cell>
          <cell r="AB33">
            <v>2280</v>
          </cell>
          <cell r="AC33">
            <v>115</v>
          </cell>
          <cell r="AD33">
            <v>440</v>
          </cell>
          <cell r="AE33">
            <v>3337</v>
          </cell>
          <cell r="AF33">
            <v>1613</v>
          </cell>
          <cell r="AG33">
            <v>11</v>
          </cell>
        </row>
        <row r="34">
          <cell r="B34">
            <v>5899</v>
          </cell>
          <cell r="C34">
            <v>5206</v>
          </cell>
          <cell r="D34">
            <v>2734</v>
          </cell>
          <cell r="E34">
            <v>2503</v>
          </cell>
          <cell r="F34">
            <v>2718</v>
          </cell>
          <cell r="G34">
            <v>3150</v>
          </cell>
          <cell r="H34">
            <v>1525</v>
          </cell>
          <cell r="I34">
            <v>5139</v>
          </cell>
          <cell r="J34">
            <v>5966</v>
          </cell>
          <cell r="K34">
            <v>163</v>
          </cell>
          <cell r="L34">
            <v>34</v>
          </cell>
          <cell r="M34">
            <v>20</v>
          </cell>
          <cell r="N34">
            <v>13</v>
          </cell>
          <cell r="O34">
            <v>43</v>
          </cell>
          <cell r="P34">
            <v>99</v>
          </cell>
          <cell r="Q34">
            <v>1</v>
          </cell>
          <cell r="R34">
            <v>1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6</v>
          </cell>
          <cell r="X34">
            <v>10863</v>
          </cell>
          <cell r="Y34">
            <v>1027</v>
          </cell>
          <cell r="Z34">
            <v>2219</v>
          </cell>
          <cell r="AA34">
            <v>2913</v>
          </cell>
          <cell r="AB34">
            <v>3119</v>
          </cell>
          <cell r="AC34">
            <v>544</v>
          </cell>
          <cell r="AD34">
            <v>1283</v>
          </cell>
          <cell r="AE34">
            <v>6752</v>
          </cell>
          <cell r="AF34">
            <v>4353</v>
          </cell>
          <cell r="AG34">
            <v>0</v>
          </cell>
        </row>
        <row r="35">
          <cell r="B35">
            <v>8870</v>
          </cell>
          <cell r="C35">
            <v>8923</v>
          </cell>
          <cell r="D35">
            <v>3792</v>
          </cell>
          <cell r="E35">
            <v>4628</v>
          </cell>
          <cell r="F35">
            <v>4225</v>
          </cell>
          <cell r="G35">
            <v>5148</v>
          </cell>
          <cell r="H35">
            <v>2828</v>
          </cell>
          <cell r="I35">
            <v>6792</v>
          </cell>
          <cell r="J35">
            <v>11001</v>
          </cell>
          <cell r="K35">
            <v>70</v>
          </cell>
          <cell r="L35">
            <v>21</v>
          </cell>
          <cell r="M35">
            <v>50</v>
          </cell>
          <cell r="N35">
            <v>14</v>
          </cell>
          <cell r="O35">
            <v>23</v>
          </cell>
          <cell r="P35">
            <v>178</v>
          </cell>
          <cell r="Q35">
            <v>0</v>
          </cell>
          <cell r="R35">
            <v>21</v>
          </cell>
          <cell r="S35">
            <v>0</v>
          </cell>
          <cell r="T35">
            <v>11</v>
          </cell>
          <cell r="U35">
            <v>0</v>
          </cell>
          <cell r="V35">
            <v>0</v>
          </cell>
          <cell r="W35">
            <v>0</v>
          </cell>
          <cell r="X35">
            <v>17455</v>
          </cell>
          <cell r="Y35">
            <v>470</v>
          </cell>
          <cell r="Z35">
            <v>3631</v>
          </cell>
          <cell r="AA35">
            <v>6299</v>
          </cell>
          <cell r="AB35">
            <v>5036</v>
          </cell>
          <cell r="AC35">
            <v>380</v>
          </cell>
          <cell r="AD35">
            <v>1977</v>
          </cell>
          <cell r="AE35">
            <v>15608</v>
          </cell>
          <cell r="AF35">
            <v>2185</v>
          </cell>
          <cell r="AG35">
            <v>0</v>
          </cell>
        </row>
        <row r="36">
          <cell r="B36">
            <v>5107</v>
          </cell>
          <cell r="C36">
            <v>4719</v>
          </cell>
          <cell r="D36">
            <v>1827</v>
          </cell>
          <cell r="E36">
            <v>2251</v>
          </cell>
          <cell r="F36">
            <v>2100</v>
          </cell>
          <cell r="G36">
            <v>3648</v>
          </cell>
          <cell r="H36">
            <v>1934</v>
          </cell>
          <cell r="I36">
            <v>3554</v>
          </cell>
          <cell r="J36">
            <v>6272</v>
          </cell>
          <cell r="K36">
            <v>99</v>
          </cell>
          <cell r="L36">
            <v>34</v>
          </cell>
          <cell r="M36">
            <v>310</v>
          </cell>
          <cell r="N36">
            <v>72</v>
          </cell>
          <cell r="O36">
            <v>2</v>
          </cell>
          <cell r="P36">
            <v>140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9277</v>
          </cell>
          <cell r="Y36">
            <v>490</v>
          </cell>
          <cell r="Z36">
            <v>1765</v>
          </cell>
          <cell r="AA36">
            <v>2735</v>
          </cell>
          <cell r="AB36">
            <v>3681</v>
          </cell>
          <cell r="AC36">
            <v>288</v>
          </cell>
          <cell r="AD36">
            <v>867</v>
          </cell>
          <cell r="AE36">
            <v>7238</v>
          </cell>
          <cell r="AF36">
            <v>2588</v>
          </cell>
          <cell r="AG36">
            <v>0</v>
          </cell>
        </row>
        <row r="37">
          <cell r="B37">
            <v>9913</v>
          </cell>
          <cell r="C37">
            <v>10969</v>
          </cell>
          <cell r="D37">
            <v>4102</v>
          </cell>
          <cell r="E37">
            <v>4993</v>
          </cell>
          <cell r="F37">
            <v>5129</v>
          </cell>
          <cell r="G37">
            <v>6658</v>
          </cell>
          <cell r="H37">
            <v>3643</v>
          </cell>
          <cell r="I37">
            <v>8098</v>
          </cell>
          <cell r="J37">
            <v>12784</v>
          </cell>
          <cell r="K37">
            <v>116</v>
          </cell>
          <cell r="L37">
            <v>42</v>
          </cell>
          <cell r="M37">
            <v>253</v>
          </cell>
          <cell r="N37">
            <v>124</v>
          </cell>
          <cell r="O37">
            <v>105</v>
          </cell>
          <cell r="P37">
            <v>228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20182</v>
          </cell>
          <cell r="Y37">
            <v>7486</v>
          </cell>
          <cell r="Z37">
            <v>2569</v>
          </cell>
          <cell r="AA37">
            <v>4574</v>
          </cell>
          <cell r="AB37">
            <v>4118</v>
          </cell>
          <cell r="AC37">
            <v>413</v>
          </cell>
          <cell r="AD37">
            <v>1722</v>
          </cell>
          <cell r="AE37">
            <v>14239</v>
          </cell>
          <cell r="AF37">
            <v>6615</v>
          </cell>
          <cell r="AG37">
            <v>28</v>
          </cell>
        </row>
        <row r="38">
          <cell r="B38">
            <v>1396</v>
          </cell>
          <cell r="C38">
            <v>1312</v>
          </cell>
          <cell r="D38">
            <v>440</v>
          </cell>
          <cell r="E38">
            <v>394</v>
          </cell>
          <cell r="F38">
            <v>633</v>
          </cell>
          <cell r="G38">
            <v>1241</v>
          </cell>
          <cell r="H38">
            <v>681</v>
          </cell>
          <cell r="I38">
            <v>1083</v>
          </cell>
          <cell r="J38">
            <v>1625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16</v>
          </cell>
          <cell r="P38">
            <v>92</v>
          </cell>
          <cell r="Q38">
            <v>0</v>
          </cell>
          <cell r="R38">
            <v>1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2610</v>
          </cell>
          <cell r="Y38">
            <v>140</v>
          </cell>
          <cell r="Z38">
            <v>507</v>
          </cell>
          <cell r="AA38">
            <v>758</v>
          </cell>
          <cell r="AB38">
            <v>918</v>
          </cell>
          <cell r="AC38">
            <v>71</v>
          </cell>
          <cell r="AD38">
            <v>314</v>
          </cell>
          <cell r="AE38">
            <v>790</v>
          </cell>
          <cell r="AF38">
            <v>1918</v>
          </cell>
          <cell r="AG38">
            <v>0</v>
          </cell>
        </row>
        <row r="39">
          <cell r="B39">
            <v>2970</v>
          </cell>
          <cell r="C39">
            <v>2448</v>
          </cell>
          <cell r="D39">
            <v>1208</v>
          </cell>
          <cell r="E39">
            <v>1042</v>
          </cell>
          <cell r="F39">
            <v>1492</v>
          </cell>
          <cell r="G39">
            <v>1676</v>
          </cell>
          <cell r="H39">
            <v>894</v>
          </cell>
          <cell r="I39">
            <v>2247</v>
          </cell>
          <cell r="J39">
            <v>3171</v>
          </cell>
          <cell r="K39">
            <v>0</v>
          </cell>
          <cell r="L39">
            <v>0</v>
          </cell>
          <cell r="M39">
            <v>1</v>
          </cell>
          <cell r="N39">
            <v>0</v>
          </cell>
          <cell r="O39">
            <v>11</v>
          </cell>
          <cell r="P39">
            <v>77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5329</v>
          </cell>
          <cell r="Y39">
            <v>425</v>
          </cell>
          <cell r="Z39">
            <v>1297</v>
          </cell>
          <cell r="AA39">
            <v>1263</v>
          </cell>
          <cell r="AB39">
            <v>1824</v>
          </cell>
          <cell r="AC39">
            <v>84</v>
          </cell>
          <cell r="AD39">
            <v>525</v>
          </cell>
          <cell r="AE39">
            <v>3297</v>
          </cell>
          <cell r="AF39">
            <v>2121</v>
          </cell>
          <cell r="AG39">
            <v>0</v>
          </cell>
        </row>
        <row r="40">
          <cell r="B40">
            <v>5964</v>
          </cell>
          <cell r="C40">
            <v>3561</v>
          </cell>
          <cell r="D40">
            <v>2075</v>
          </cell>
          <cell r="E40">
            <v>2204</v>
          </cell>
          <cell r="F40">
            <v>2325</v>
          </cell>
          <cell r="G40">
            <v>2921</v>
          </cell>
          <cell r="H40">
            <v>1696</v>
          </cell>
          <cell r="I40">
            <v>3822</v>
          </cell>
          <cell r="J40">
            <v>5703</v>
          </cell>
          <cell r="K40">
            <v>63</v>
          </cell>
          <cell r="L40">
            <v>26</v>
          </cell>
          <cell r="M40">
            <v>78</v>
          </cell>
          <cell r="N40">
            <v>28</v>
          </cell>
          <cell r="O40">
            <v>37</v>
          </cell>
          <cell r="P40">
            <v>480</v>
          </cell>
          <cell r="Q40">
            <v>1</v>
          </cell>
          <cell r="R40">
            <v>5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8869</v>
          </cell>
          <cell r="Y40">
            <v>625</v>
          </cell>
          <cell r="Z40">
            <v>2537</v>
          </cell>
          <cell r="AA40">
            <v>2716</v>
          </cell>
          <cell r="AB40">
            <v>2060</v>
          </cell>
          <cell r="AC40">
            <v>225</v>
          </cell>
          <cell r="AD40">
            <v>1362</v>
          </cell>
          <cell r="AE40">
            <v>6269</v>
          </cell>
          <cell r="AF40">
            <v>3214</v>
          </cell>
          <cell r="AG40">
            <v>42</v>
          </cell>
        </row>
        <row r="41">
          <cell r="B41">
            <v>9443</v>
          </cell>
          <cell r="C41">
            <v>11417</v>
          </cell>
          <cell r="D41">
            <v>5599</v>
          </cell>
          <cell r="E41">
            <v>5523</v>
          </cell>
          <cell r="F41">
            <v>5170</v>
          </cell>
          <cell r="G41">
            <v>4568</v>
          </cell>
          <cell r="H41">
            <v>2336</v>
          </cell>
          <cell r="I41">
            <v>7034</v>
          </cell>
          <cell r="J41">
            <v>13826</v>
          </cell>
          <cell r="K41">
            <v>184</v>
          </cell>
          <cell r="L41">
            <v>76</v>
          </cell>
          <cell r="M41">
            <v>380</v>
          </cell>
          <cell r="N41">
            <v>83</v>
          </cell>
          <cell r="O41">
            <v>4</v>
          </cell>
          <cell r="P41">
            <v>27</v>
          </cell>
          <cell r="Q41">
            <v>0</v>
          </cell>
          <cell r="R41">
            <v>15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20267</v>
          </cell>
          <cell r="Y41">
            <v>3778</v>
          </cell>
          <cell r="Z41">
            <v>4835</v>
          </cell>
          <cell r="AA41">
            <v>4512</v>
          </cell>
          <cell r="AB41">
            <v>5391</v>
          </cell>
          <cell r="AC41">
            <v>401</v>
          </cell>
          <cell r="AD41">
            <v>1943</v>
          </cell>
          <cell r="AE41">
            <v>18013</v>
          </cell>
          <cell r="AF41">
            <v>2847</v>
          </cell>
          <cell r="AG41">
            <v>0</v>
          </cell>
        </row>
        <row r="42">
          <cell r="B42">
            <v>3201</v>
          </cell>
          <cell r="C42">
            <v>3187</v>
          </cell>
          <cell r="D42">
            <v>1163</v>
          </cell>
          <cell r="E42">
            <v>1332</v>
          </cell>
          <cell r="F42">
            <v>1660</v>
          </cell>
          <cell r="G42">
            <v>2233</v>
          </cell>
          <cell r="H42">
            <v>1058</v>
          </cell>
          <cell r="I42">
            <v>3007</v>
          </cell>
          <cell r="J42">
            <v>3381</v>
          </cell>
          <cell r="K42">
            <v>11</v>
          </cell>
          <cell r="L42">
            <v>7</v>
          </cell>
          <cell r="M42">
            <v>167</v>
          </cell>
          <cell r="N42">
            <v>53</v>
          </cell>
          <cell r="O42">
            <v>3</v>
          </cell>
          <cell r="P42">
            <v>45</v>
          </cell>
          <cell r="Q42">
            <v>0</v>
          </cell>
          <cell r="R42">
            <v>1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6161</v>
          </cell>
          <cell r="Y42">
            <v>276</v>
          </cell>
          <cell r="Z42">
            <v>1791</v>
          </cell>
          <cell r="AA42">
            <v>1431</v>
          </cell>
          <cell r="AB42">
            <v>2367</v>
          </cell>
          <cell r="AC42">
            <v>127</v>
          </cell>
          <cell r="AD42">
            <v>396</v>
          </cell>
          <cell r="AE42">
            <v>4537</v>
          </cell>
          <cell r="AF42">
            <v>1848</v>
          </cell>
          <cell r="AG42">
            <v>3</v>
          </cell>
        </row>
        <row r="43">
          <cell r="B43">
            <v>15057</v>
          </cell>
          <cell r="C43">
            <v>9749</v>
          </cell>
          <cell r="D43">
            <v>6413</v>
          </cell>
          <cell r="E43">
            <v>7745</v>
          </cell>
          <cell r="F43">
            <v>5619</v>
          </cell>
          <cell r="G43">
            <v>5029</v>
          </cell>
          <cell r="H43">
            <v>2817</v>
          </cell>
          <cell r="I43">
            <v>11186</v>
          </cell>
          <cell r="J43">
            <v>13620</v>
          </cell>
          <cell r="K43">
            <v>25</v>
          </cell>
          <cell r="L43">
            <v>12</v>
          </cell>
          <cell r="M43">
            <v>39</v>
          </cell>
          <cell r="N43">
            <v>21</v>
          </cell>
          <cell r="O43">
            <v>39</v>
          </cell>
          <cell r="P43">
            <v>215</v>
          </cell>
          <cell r="Q43">
            <v>0</v>
          </cell>
          <cell r="R43">
            <v>1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24487</v>
          </cell>
          <cell r="Y43">
            <v>319</v>
          </cell>
          <cell r="Z43">
            <v>6947</v>
          </cell>
          <cell r="AA43">
            <v>7315</v>
          </cell>
          <cell r="AB43">
            <v>5953</v>
          </cell>
          <cell r="AC43">
            <v>405</v>
          </cell>
          <cell r="AD43">
            <v>3867</v>
          </cell>
          <cell r="AE43">
            <v>22614</v>
          </cell>
          <cell r="AF43">
            <v>2148</v>
          </cell>
          <cell r="AG43">
            <v>44</v>
          </cell>
        </row>
        <row r="44">
          <cell r="B44">
            <v>1960</v>
          </cell>
          <cell r="C44">
            <v>1702</v>
          </cell>
          <cell r="D44">
            <v>657</v>
          </cell>
          <cell r="E44">
            <v>687</v>
          </cell>
          <cell r="F44">
            <v>912</v>
          </cell>
          <cell r="G44">
            <v>1406</v>
          </cell>
          <cell r="H44">
            <v>862</v>
          </cell>
          <cell r="I44">
            <v>1344</v>
          </cell>
          <cell r="J44">
            <v>2318</v>
          </cell>
          <cell r="K44">
            <v>23</v>
          </cell>
          <cell r="L44">
            <v>7</v>
          </cell>
          <cell r="M44">
            <v>16</v>
          </cell>
          <cell r="N44">
            <v>7</v>
          </cell>
          <cell r="O44">
            <v>31</v>
          </cell>
          <cell r="P44">
            <v>28</v>
          </cell>
          <cell r="Q44">
            <v>0</v>
          </cell>
          <cell r="R44">
            <v>0</v>
          </cell>
          <cell r="S44">
            <v>1</v>
          </cell>
          <cell r="T44">
            <v>0</v>
          </cell>
          <cell r="U44">
            <v>0</v>
          </cell>
          <cell r="V44">
            <v>0</v>
          </cell>
          <cell r="W44">
            <v>1</v>
          </cell>
          <cell r="X44">
            <v>3562</v>
          </cell>
          <cell r="Y44">
            <v>111</v>
          </cell>
          <cell r="Z44">
            <v>1256</v>
          </cell>
          <cell r="AA44">
            <v>927</v>
          </cell>
          <cell r="AB44">
            <v>1065</v>
          </cell>
          <cell r="AC44">
            <v>48</v>
          </cell>
          <cell r="AD44">
            <v>255</v>
          </cell>
          <cell r="AE44">
            <v>2075</v>
          </cell>
          <cell r="AF44">
            <v>1587</v>
          </cell>
          <cell r="AG44">
            <v>0</v>
          </cell>
        </row>
        <row r="45">
          <cell r="B45">
            <v>2989</v>
          </cell>
          <cell r="C45">
            <v>2656</v>
          </cell>
          <cell r="D45">
            <v>879</v>
          </cell>
          <cell r="E45">
            <v>1278</v>
          </cell>
          <cell r="F45">
            <v>1725</v>
          </cell>
          <cell r="G45">
            <v>1763</v>
          </cell>
          <cell r="H45">
            <v>835</v>
          </cell>
          <cell r="I45">
            <v>2254</v>
          </cell>
          <cell r="J45">
            <v>3391</v>
          </cell>
          <cell r="K45">
            <v>39</v>
          </cell>
          <cell r="L45">
            <v>19</v>
          </cell>
          <cell r="M45">
            <v>15</v>
          </cell>
          <cell r="N45">
            <v>5</v>
          </cell>
          <cell r="O45">
            <v>14</v>
          </cell>
          <cell r="P45">
            <v>56</v>
          </cell>
          <cell r="Q45">
            <v>3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5518</v>
          </cell>
          <cell r="Y45">
            <v>317</v>
          </cell>
          <cell r="Z45">
            <v>731</v>
          </cell>
          <cell r="AA45">
            <v>1692</v>
          </cell>
          <cell r="AB45">
            <v>1977</v>
          </cell>
          <cell r="AC45">
            <v>232</v>
          </cell>
          <cell r="AD45">
            <v>696</v>
          </cell>
          <cell r="AE45">
            <v>2536</v>
          </cell>
          <cell r="AF45">
            <v>3079</v>
          </cell>
          <cell r="AG45">
            <v>30</v>
          </cell>
        </row>
        <row r="46">
          <cell r="B46">
            <v>3590</v>
          </cell>
          <cell r="C46">
            <v>2604</v>
          </cell>
          <cell r="D46">
            <v>1221</v>
          </cell>
          <cell r="E46">
            <v>1042</v>
          </cell>
          <cell r="F46">
            <v>1490</v>
          </cell>
          <cell r="G46">
            <v>2441</v>
          </cell>
          <cell r="H46">
            <v>1290</v>
          </cell>
          <cell r="I46">
            <v>2357</v>
          </cell>
          <cell r="J46">
            <v>3837</v>
          </cell>
          <cell r="K46">
            <v>55</v>
          </cell>
          <cell r="L46">
            <v>28</v>
          </cell>
          <cell r="M46">
            <v>53</v>
          </cell>
          <cell r="N46">
            <v>16</v>
          </cell>
          <cell r="O46">
            <v>9</v>
          </cell>
          <cell r="P46">
            <v>61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6017</v>
          </cell>
          <cell r="Y46">
            <v>302</v>
          </cell>
          <cell r="Z46">
            <v>1392</v>
          </cell>
          <cell r="AA46">
            <v>1987</v>
          </cell>
          <cell r="AB46">
            <v>1840</v>
          </cell>
          <cell r="AC46">
            <v>117</v>
          </cell>
          <cell r="AD46">
            <v>556</v>
          </cell>
          <cell r="AE46">
            <v>3394</v>
          </cell>
          <cell r="AF46">
            <v>2795</v>
          </cell>
          <cell r="AG46">
            <v>5</v>
          </cell>
        </row>
        <row r="47">
          <cell r="B47">
            <v>1652</v>
          </cell>
          <cell r="C47">
            <v>1782</v>
          </cell>
          <cell r="D47">
            <v>787</v>
          </cell>
          <cell r="E47">
            <v>729</v>
          </cell>
          <cell r="F47">
            <v>824</v>
          </cell>
          <cell r="G47">
            <v>1094</v>
          </cell>
          <cell r="H47">
            <v>585</v>
          </cell>
          <cell r="I47">
            <v>1269</v>
          </cell>
          <cell r="J47">
            <v>2165</v>
          </cell>
          <cell r="K47">
            <v>20</v>
          </cell>
          <cell r="L47">
            <v>10</v>
          </cell>
          <cell r="M47">
            <v>22</v>
          </cell>
          <cell r="N47">
            <v>9</v>
          </cell>
          <cell r="O47">
            <v>9</v>
          </cell>
          <cell r="P47">
            <v>193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3202</v>
          </cell>
          <cell r="Y47">
            <v>168</v>
          </cell>
          <cell r="Z47">
            <v>851</v>
          </cell>
          <cell r="AA47">
            <v>867</v>
          </cell>
          <cell r="AB47">
            <v>1063</v>
          </cell>
          <cell r="AC47">
            <v>106</v>
          </cell>
          <cell r="AD47">
            <v>379</v>
          </cell>
          <cell r="AE47">
            <v>2061</v>
          </cell>
          <cell r="AF47">
            <v>1373</v>
          </cell>
          <cell r="AG47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BAZA PRECEDENT "/>
      <sheetName val="BAZA luna DECEMBRIE"/>
      <sheetName val="BAZA CUM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5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  <sheetName val="PH LUNAR"/>
      <sheetName val="PH CUMUL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B6">
            <v>6145</v>
          </cell>
        </row>
        <row r="7">
          <cell r="B7">
            <v>4446</v>
          </cell>
        </row>
        <row r="8">
          <cell r="B8">
            <v>7354</v>
          </cell>
        </row>
        <row r="9">
          <cell r="B9">
            <v>10773</v>
          </cell>
        </row>
        <row r="10">
          <cell r="B10">
            <v>6954</v>
          </cell>
        </row>
        <row r="11">
          <cell r="B11">
            <v>8975</v>
          </cell>
        </row>
        <row r="12">
          <cell r="B12">
            <v>3690</v>
          </cell>
        </row>
        <row r="13">
          <cell r="B13">
            <v>6542</v>
          </cell>
        </row>
        <row r="14">
          <cell r="B14">
            <v>7205</v>
          </cell>
        </row>
        <row r="15">
          <cell r="B15">
            <v>19150</v>
          </cell>
        </row>
        <row r="16">
          <cell r="B16">
            <v>11185</v>
          </cell>
        </row>
        <row r="17">
          <cell r="B17">
            <v>2735</v>
          </cell>
        </row>
        <row r="18">
          <cell r="B18">
            <v>4997</v>
          </cell>
        </row>
        <row r="19">
          <cell r="B19">
            <v>12153</v>
          </cell>
        </row>
        <row r="20">
          <cell r="B20">
            <v>5719</v>
          </cell>
        </row>
        <row r="21">
          <cell r="B21">
            <v>4399</v>
          </cell>
        </row>
        <row r="22">
          <cell r="B22">
            <v>8904</v>
          </cell>
        </row>
        <row r="23">
          <cell r="B23">
            <v>11937</v>
          </cell>
        </row>
        <row r="24">
          <cell r="B24">
            <v>12578</v>
          </cell>
        </row>
        <row r="25">
          <cell r="B25">
            <v>5225</v>
          </cell>
        </row>
        <row r="26">
          <cell r="B26">
            <v>4685</v>
          </cell>
        </row>
        <row r="27">
          <cell r="B27">
            <v>3884</v>
          </cell>
        </row>
        <row r="28">
          <cell r="B28">
            <v>16369</v>
          </cell>
        </row>
        <row r="29">
          <cell r="B29">
            <v>4809</v>
          </cell>
        </row>
        <row r="30">
          <cell r="B30">
            <v>12083</v>
          </cell>
        </row>
        <row r="31">
          <cell r="B31">
            <v>1266</v>
          </cell>
        </row>
        <row r="32">
          <cell r="B32">
            <v>5584</v>
          </cell>
        </row>
        <row r="33">
          <cell r="B33">
            <v>5006</v>
          </cell>
        </row>
        <row r="34">
          <cell r="B34">
            <v>11428</v>
          </cell>
        </row>
        <row r="35">
          <cell r="B35">
            <v>17082</v>
          </cell>
        </row>
        <row r="36">
          <cell r="B36">
            <v>8007</v>
          </cell>
        </row>
        <row r="37">
          <cell r="B37">
            <v>15013</v>
          </cell>
        </row>
        <row r="38">
          <cell r="B38">
            <v>2110</v>
          </cell>
        </row>
        <row r="39">
          <cell r="B39">
            <v>4817</v>
          </cell>
        </row>
        <row r="40">
          <cell r="B40">
            <v>7820</v>
          </cell>
        </row>
        <row r="41">
          <cell r="B41">
            <v>22207</v>
          </cell>
        </row>
        <row r="42">
          <cell r="B42">
            <v>7114</v>
          </cell>
        </row>
        <row r="43">
          <cell r="B43">
            <v>25356</v>
          </cell>
        </row>
        <row r="44">
          <cell r="B44">
            <v>3150</v>
          </cell>
        </row>
        <row r="45">
          <cell r="B45">
            <v>6626</v>
          </cell>
        </row>
        <row r="46">
          <cell r="B46">
            <v>5043</v>
          </cell>
        </row>
        <row r="47">
          <cell r="B47">
            <v>3504</v>
          </cell>
        </row>
      </sheetData>
      <sheetData sheetId="8"/>
      <sheetData sheetId="9"/>
      <sheetData sheetId="10">
        <row r="6">
          <cell r="B6">
            <v>2815</v>
          </cell>
          <cell r="C6">
            <v>3330</v>
          </cell>
          <cell r="D6">
            <v>1188</v>
          </cell>
          <cell r="E6">
            <v>1221</v>
          </cell>
          <cell r="F6">
            <v>1426</v>
          </cell>
          <cell r="G6">
            <v>2310</v>
          </cell>
          <cell r="H6">
            <v>603</v>
          </cell>
          <cell r="I6">
            <v>2285</v>
          </cell>
          <cell r="J6">
            <v>3860</v>
          </cell>
          <cell r="K6">
            <v>88</v>
          </cell>
          <cell r="L6">
            <v>19</v>
          </cell>
          <cell r="M6">
            <v>191</v>
          </cell>
          <cell r="N6">
            <v>59</v>
          </cell>
          <cell r="O6">
            <v>31</v>
          </cell>
          <cell r="P6">
            <v>77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5766</v>
          </cell>
          <cell r="Y6">
            <v>434</v>
          </cell>
          <cell r="Z6">
            <v>1704</v>
          </cell>
          <cell r="AA6">
            <v>1806</v>
          </cell>
          <cell r="AB6">
            <v>1604</v>
          </cell>
          <cell r="AC6">
            <v>75</v>
          </cell>
          <cell r="AD6">
            <v>522</v>
          </cell>
          <cell r="AE6">
            <v>3582</v>
          </cell>
          <cell r="AF6">
            <v>2563</v>
          </cell>
          <cell r="AG6">
            <v>0</v>
          </cell>
        </row>
        <row r="7">
          <cell r="B7">
            <v>2393</v>
          </cell>
          <cell r="C7">
            <v>2053</v>
          </cell>
          <cell r="D7">
            <v>862</v>
          </cell>
          <cell r="E7">
            <v>910</v>
          </cell>
          <cell r="F7">
            <v>1046</v>
          </cell>
          <cell r="G7">
            <v>1628</v>
          </cell>
          <cell r="H7">
            <v>514</v>
          </cell>
          <cell r="I7">
            <v>1861</v>
          </cell>
          <cell r="J7">
            <v>2585</v>
          </cell>
          <cell r="K7">
            <v>39</v>
          </cell>
          <cell r="L7">
            <v>10</v>
          </cell>
          <cell r="M7">
            <v>138</v>
          </cell>
          <cell r="N7">
            <v>45</v>
          </cell>
          <cell r="O7">
            <v>19</v>
          </cell>
          <cell r="P7">
            <v>265</v>
          </cell>
          <cell r="Q7">
            <v>1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3984</v>
          </cell>
          <cell r="Y7">
            <v>425</v>
          </cell>
          <cell r="Z7">
            <v>1204</v>
          </cell>
          <cell r="AA7">
            <v>764</v>
          </cell>
          <cell r="AB7">
            <v>1253</v>
          </cell>
          <cell r="AC7">
            <v>106</v>
          </cell>
          <cell r="AD7">
            <v>694</v>
          </cell>
          <cell r="AE7">
            <v>2853</v>
          </cell>
          <cell r="AF7">
            <v>1593</v>
          </cell>
          <cell r="AG7">
            <v>0</v>
          </cell>
        </row>
        <row r="8">
          <cell r="B8">
            <v>3269</v>
          </cell>
          <cell r="C8">
            <v>4085</v>
          </cell>
          <cell r="D8">
            <v>1559</v>
          </cell>
          <cell r="E8">
            <v>1542</v>
          </cell>
          <cell r="F8">
            <v>1913</v>
          </cell>
          <cell r="G8">
            <v>2340</v>
          </cell>
          <cell r="H8">
            <v>462</v>
          </cell>
          <cell r="I8">
            <v>3022</v>
          </cell>
          <cell r="J8">
            <v>4332</v>
          </cell>
          <cell r="K8">
            <v>104</v>
          </cell>
          <cell r="L8">
            <v>32</v>
          </cell>
          <cell r="M8">
            <v>174</v>
          </cell>
          <cell r="N8">
            <v>48</v>
          </cell>
          <cell r="O8">
            <v>16</v>
          </cell>
          <cell r="P8">
            <v>94</v>
          </cell>
          <cell r="Q8">
            <v>0</v>
          </cell>
          <cell r="R8">
            <v>0</v>
          </cell>
          <cell r="S8">
            <v>0</v>
          </cell>
          <cell r="T8">
            <v>1</v>
          </cell>
          <cell r="U8">
            <v>0</v>
          </cell>
          <cell r="V8">
            <v>0</v>
          </cell>
          <cell r="W8">
            <v>0</v>
          </cell>
          <cell r="X8">
            <v>7001</v>
          </cell>
          <cell r="Y8">
            <v>267</v>
          </cell>
          <cell r="Z8">
            <v>939</v>
          </cell>
          <cell r="AA8">
            <v>2186</v>
          </cell>
          <cell r="AB8">
            <v>2805</v>
          </cell>
          <cell r="AC8">
            <v>269</v>
          </cell>
          <cell r="AD8">
            <v>888</v>
          </cell>
          <cell r="AE8">
            <v>4270</v>
          </cell>
          <cell r="AF8">
            <v>3084</v>
          </cell>
          <cell r="AG8">
            <v>0</v>
          </cell>
        </row>
        <row r="9">
          <cell r="B9">
            <v>5372</v>
          </cell>
          <cell r="C9">
            <v>5401</v>
          </cell>
          <cell r="D9">
            <v>2431</v>
          </cell>
          <cell r="E9">
            <v>2285</v>
          </cell>
          <cell r="F9">
            <v>2562</v>
          </cell>
          <cell r="G9">
            <v>3495</v>
          </cell>
          <cell r="H9">
            <v>782</v>
          </cell>
          <cell r="I9">
            <v>3756</v>
          </cell>
          <cell r="J9">
            <v>7017</v>
          </cell>
          <cell r="K9">
            <v>69</v>
          </cell>
          <cell r="L9">
            <v>34</v>
          </cell>
          <cell r="M9">
            <v>30</v>
          </cell>
          <cell r="N9">
            <v>13</v>
          </cell>
          <cell r="O9">
            <v>6</v>
          </cell>
          <cell r="P9">
            <v>79</v>
          </cell>
          <cell r="Q9">
            <v>1</v>
          </cell>
          <cell r="R9">
            <v>2</v>
          </cell>
          <cell r="S9">
            <v>0</v>
          </cell>
          <cell r="T9">
            <v>1</v>
          </cell>
          <cell r="U9">
            <v>0</v>
          </cell>
          <cell r="V9">
            <v>0</v>
          </cell>
          <cell r="W9">
            <v>0</v>
          </cell>
          <cell r="X9">
            <v>10585</v>
          </cell>
          <cell r="Y9">
            <v>1229</v>
          </cell>
          <cell r="Z9">
            <v>2331</v>
          </cell>
          <cell r="AA9">
            <v>3374</v>
          </cell>
          <cell r="AB9">
            <v>2803</v>
          </cell>
          <cell r="AC9">
            <v>178</v>
          </cell>
          <cell r="AD9">
            <v>858</v>
          </cell>
          <cell r="AE9">
            <v>8279</v>
          </cell>
          <cell r="AF9">
            <v>2494</v>
          </cell>
          <cell r="AG9">
            <v>0</v>
          </cell>
        </row>
        <row r="10">
          <cell r="B10">
            <v>3022</v>
          </cell>
          <cell r="C10">
            <v>3932</v>
          </cell>
          <cell r="D10">
            <v>1870</v>
          </cell>
          <cell r="E10">
            <v>1779</v>
          </cell>
          <cell r="F10">
            <v>1709</v>
          </cell>
          <cell r="G10">
            <v>1596</v>
          </cell>
          <cell r="H10">
            <v>327</v>
          </cell>
          <cell r="I10">
            <v>3259</v>
          </cell>
          <cell r="J10">
            <v>3695</v>
          </cell>
          <cell r="K10">
            <v>111</v>
          </cell>
          <cell r="L10">
            <v>43</v>
          </cell>
          <cell r="M10">
            <v>91</v>
          </cell>
          <cell r="N10">
            <v>41</v>
          </cell>
          <cell r="O10">
            <v>38</v>
          </cell>
          <cell r="P10">
            <v>624</v>
          </cell>
          <cell r="Q10">
            <v>0</v>
          </cell>
          <cell r="R10">
            <v>6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6142</v>
          </cell>
          <cell r="Y10">
            <v>764</v>
          </cell>
          <cell r="Z10">
            <v>2038</v>
          </cell>
          <cell r="AA10">
            <v>1155</v>
          </cell>
          <cell r="AB10">
            <v>2013</v>
          </cell>
          <cell r="AC10">
            <v>115</v>
          </cell>
          <cell r="AD10">
            <v>869</v>
          </cell>
          <cell r="AE10">
            <v>4395</v>
          </cell>
          <cell r="AF10">
            <v>2559</v>
          </cell>
          <cell r="AG10">
            <v>0</v>
          </cell>
        </row>
        <row r="11">
          <cell r="B11">
            <v>2918</v>
          </cell>
          <cell r="C11">
            <v>6057</v>
          </cell>
          <cell r="D11">
            <v>2547</v>
          </cell>
          <cell r="E11">
            <v>2058</v>
          </cell>
          <cell r="F11">
            <v>1986</v>
          </cell>
          <cell r="G11">
            <v>2384</v>
          </cell>
          <cell r="H11">
            <v>562</v>
          </cell>
          <cell r="I11">
            <v>4203</v>
          </cell>
          <cell r="J11">
            <v>4772</v>
          </cell>
          <cell r="K11">
            <v>43</v>
          </cell>
          <cell r="L11">
            <v>17</v>
          </cell>
          <cell r="M11">
            <v>17</v>
          </cell>
          <cell r="N11">
            <v>4</v>
          </cell>
          <cell r="O11">
            <v>7</v>
          </cell>
          <cell r="P11">
            <v>148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8768</v>
          </cell>
          <cell r="Y11">
            <v>2221</v>
          </cell>
          <cell r="Z11">
            <v>1397</v>
          </cell>
          <cell r="AA11">
            <v>3142</v>
          </cell>
          <cell r="AB11">
            <v>1575</v>
          </cell>
          <cell r="AC11">
            <v>138</v>
          </cell>
          <cell r="AD11">
            <v>502</v>
          </cell>
          <cell r="AE11">
            <v>7188</v>
          </cell>
          <cell r="AF11">
            <v>1787</v>
          </cell>
          <cell r="AG11">
            <v>0</v>
          </cell>
        </row>
        <row r="12">
          <cell r="B12">
            <v>2001</v>
          </cell>
          <cell r="C12">
            <v>1689</v>
          </cell>
          <cell r="D12">
            <v>742</v>
          </cell>
          <cell r="E12">
            <v>784</v>
          </cell>
          <cell r="F12">
            <v>849</v>
          </cell>
          <cell r="G12">
            <v>1315</v>
          </cell>
          <cell r="H12">
            <v>381</v>
          </cell>
          <cell r="I12">
            <v>1182</v>
          </cell>
          <cell r="J12">
            <v>2508</v>
          </cell>
          <cell r="K12">
            <v>16</v>
          </cell>
          <cell r="L12">
            <v>7</v>
          </cell>
          <cell r="M12">
            <v>173</v>
          </cell>
          <cell r="N12">
            <v>21</v>
          </cell>
          <cell r="O12">
            <v>6</v>
          </cell>
          <cell r="P12">
            <v>2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3493</v>
          </cell>
          <cell r="Y12">
            <v>215</v>
          </cell>
          <cell r="Z12">
            <v>776</v>
          </cell>
          <cell r="AA12">
            <v>1108</v>
          </cell>
          <cell r="AB12">
            <v>1141</v>
          </cell>
          <cell r="AC12">
            <v>91</v>
          </cell>
          <cell r="AD12">
            <v>359</v>
          </cell>
          <cell r="AE12">
            <v>2761</v>
          </cell>
          <cell r="AF12">
            <v>929</v>
          </cell>
          <cell r="AG12">
            <v>0</v>
          </cell>
        </row>
        <row r="13">
          <cell r="B13">
            <v>4763</v>
          </cell>
          <cell r="C13">
            <v>1779</v>
          </cell>
          <cell r="D13">
            <v>1081</v>
          </cell>
          <cell r="E13">
            <v>1459</v>
          </cell>
          <cell r="F13">
            <v>1828</v>
          </cell>
          <cell r="G13">
            <v>2174</v>
          </cell>
          <cell r="H13">
            <v>579</v>
          </cell>
          <cell r="I13">
            <v>2192</v>
          </cell>
          <cell r="J13">
            <v>4350</v>
          </cell>
          <cell r="K13">
            <v>90</v>
          </cell>
          <cell r="L13">
            <v>27</v>
          </cell>
          <cell r="M13">
            <v>238</v>
          </cell>
          <cell r="N13">
            <v>62</v>
          </cell>
          <cell r="O13">
            <v>5</v>
          </cell>
          <cell r="P13">
            <v>122</v>
          </cell>
          <cell r="Q13">
            <v>5</v>
          </cell>
          <cell r="R13">
            <v>1</v>
          </cell>
          <cell r="S13">
            <v>0</v>
          </cell>
          <cell r="T13">
            <v>1</v>
          </cell>
          <cell r="U13">
            <v>0</v>
          </cell>
          <cell r="V13">
            <v>0</v>
          </cell>
          <cell r="W13">
            <v>0</v>
          </cell>
          <cell r="X13">
            <v>6132</v>
          </cell>
          <cell r="Y13">
            <v>1158</v>
          </cell>
          <cell r="Z13">
            <v>1300</v>
          </cell>
          <cell r="AA13">
            <v>1605</v>
          </cell>
          <cell r="AB13">
            <v>1622</v>
          </cell>
          <cell r="AC13">
            <v>187</v>
          </cell>
          <cell r="AD13">
            <v>670</v>
          </cell>
          <cell r="AE13">
            <v>5203</v>
          </cell>
          <cell r="AF13">
            <v>1323</v>
          </cell>
          <cell r="AG13">
            <v>16</v>
          </cell>
        </row>
        <row r="14">
          <cell r="B14">
            <v>5352</v>
          </cell>
          <cell r="C14">
            <v>1853</v>
          </cell>
          <cell r="D14">
            <v>1333</v>
          </cell>
          <cell r="E14">
            <v>1821</v>
          </cell>
          <cell r="F14">
            <v>1653</v>
          </cell>
          <cell r="G14">
            <v>2398</v>
          </cell>
          <cell r="H14">
            <v>730</v>
          </cell>
          <cell r="I14">
            <v>2951</v>
          </cell>
          <cell r="J14">
            <v>4254</v>
          </cell>
          <cell r="K14">
            <v>33</v>
          </cell>
          <cell r="L14">
            <v>11</v>
          </cell>
          <cell r="M14">
            <v>77</v>
          </cell>
          <cell r="N14">
            <v>27</v>
          </cell>
          <cell r="O14">
            <v>14</v>
          </cell>
          <cell r="P14">
            <v>58</v>
          </cell>
          <cell r="Q14">
            <v>1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7023</v>
          </cell>
          <cell r="Y14">
            <v>658</v>
          </cell>
          <cell r="Z14">
            <v>1368</v>
          </cell>
          <cell r="AA14">
            <v>2012</v>
          </cell>
          <cell r="AB14">
            <v>2008</v>
          </cell>
          <cell r="AC14">
            <v>147</v>
          </cell>
          <cell r="AD14">
            <v>1012</v>
          </cell>
          <cell r="AE14">
            <v>5210</v>
          </cell>
          <cell r="AF14">
            <v>1995</v>
          </cell>
          <cell r="AG14">
            <v>0</v>
          </cell>
        </row>
        <row r="15">
          <cell r="B15">
            <v>19150</v>
          </cell>
          <cell r="C15">
            <v>0</v>
          </cell>
          <cell r="D15">
            <v>2498</v>
          </cell>
          <cell r="E15">
            <v>4799</v>
          </cell>
          <cell r="F15">
            <v>5181</v>
          </cell>
          <cell r="G15">
            <v>6672</v>
          </cell>
          <cell r="H15">
            <v>2835</v>
          </cell>
          <cell r="I15">
            <v>9386</v>
          </cell>
          <cell r="J15">
            <v>9764</v>
          </cell>
          <cell r="K15">
            <v>420</v>
          </cell>
          <cell r="L15">
            <v>224</v>
          </cell>
          <cell r="M15">
            <v>2146</v>
          </cell>
          <cell r="N15">
            <v>1086</v>
          </cell>
          <cell r="O15">
            <v>25</v>
          </cell>
          <cell r="P15">
            <v>494</v>
          </cell>
          <cell r="Q15">
            <v>1</v>
          </cell>
          <cell r="R15">
            <v>2</v>
          </cell>
          <cell r="S15">
            <v>0</v>
          </cell>
          <cell r="T15">
            <v>5</v>
          </cell>
          <cell r="U15">
            <v>0</v>
          </cell>
          <cell r="V15">
            <v>1</v>
          </cell>
          <cell r="W15">
            <v>0</v>
          </cell>
          <cell r="X15">
            <v>16072</v>
          </cell>
          <cell r="Y15">
            <v>769</v>
          </cell>
          <cell r="Z15">
            <v>2192</v>
          </cell>
          <cell r="AA15">
            <v>3922</v>
          </cell>
          <cell r="AB15">
            <v>6562</v>
          </cell>
          <cell r="AC15">
            <v>823</v>
          </cell>
          <cell r="AD15">
            <v>4882</v>
          </cell>
          <cell r="AE15">
            <v>15616</v>
          </cell>
          <cell r="AF15">
            <v>3534</v>
          </cell>
          <cell r="AG15">
            <v>0</v>
          </cell>
        </row>
        <row r="16">
          <cell r="B16">
            <v>4549</v>
          </cell>
          <cell r="C16">
            <v>6636</v>
          </cell>
          <cell r="D16">
            <v>2637</v>
          </cell>
          <cell r="E16">
            <v>2541</v>
          </cell>
          <cell r="F16">
            <v>2704</v>
          </cell>
          <cell r="G16">
            <v>3303</v>
          </cell>
          <cell r="H16">
            <v>684</v>
          </cell>
          <cell r="I16">
            <v>4569</v>
          </cell>
          <cell r="J16">
            <v>6616</v>
          </cell>
          <cell r="K16">
            <v>20</v>
          </cell>
          <cell r="L16">
            <v>12</v>
          </cell>
          <cell r="M16">
            <v>23</v>
          </cell>
          <cell r="N16">
            <v>15</v>
          </cell>
          <cell r="O16">
            <v>1</v>
          </cell>
          <cell r="P16">
            <v>26</v>
          </cell>
          <cell r="Q16">
            <v>0</v>
          </cell>
          <cell r="R16">
            <v>3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11112</v>
          </cell>
          <cell r="Y16">
            <v>601</v>
          </cell>
          <cell r="Z16">
            <v>2484</v>
          </cell>
          <cell r="AA16">
            <v>2726</v>
          </cell>
          <cell r="AB16">
            <v>3969</v>
          </cell>
          <cell r="AC16">
            <v>380</v>
          </cell>
          <cell r="AD16">
            <v>1025</v>
          </cell>
          <cell r="AE16">
            <v>8013</v>
          </cell>
          <cell r="AF16">
            <v>3172</v>
          </cell>
          <cell r="AG16">
            <v>0</v>
          </cell>
        </row>
        <row r="17">
          <cell r="B17">
            <v>1057</v>
          </cell>
          <cell r="C17">
            <v>1678</v>
          </cell>
          <cell r="D17">
            <v>485</v>
          </cell>
          <cell r="E17">
            <v>483</v>
          </cell>
          <cell r="F17">
            <v>759</v>
          </cell>
          <cell r="G17">
            <v>1008</v>
          </cell>
          <cell r="H17">
            <v>290</v>
          </cell>
          <cell r="I17">
            <v>804</v>
          </cell>
          <cell r="J17">
            <v>1931</v>
          </cell>
          <cell r="K17">
            <v>45</v>
          </cell>
          <cell r="L17">
            <v>28</v>
          </cell>
          <cell r="M17">
            <v>135</v>
          </cell>
          <cell r="N17">
            <v>24</v>
          </cell>
          <cell r="O17">
            <v>2</v>
          </cell>
          <cell r="P17">
            <v>142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2474</v>
          </cell>
          <cell r="Y17">
            <v>279</v>
          </cell>
          <cell r="Z17">
            <v>735</v>
          </cell>
          <cell r="AA17">
            <v>651</v>
          </cell>
          <cell r="AB17">
            <v>836</v>
          </cell>
          <cell r="AC17">
            <v>59</v>
          </cell>
          <cell r="AD17">
            <v>175</v>
          </cell>
          <cell r="AE17">
            <v>1366</v>
          </cell>
          <cell r="AF17">
            <v>1369</v>
          </cell>
          <cell r="AG17">
            <v>0</v>
          </cell>
        </row>
        <row r="18">
          <cell r="B18">
            <v>2753</v>
          </cell>
          <cell r="C18">
            <v>2244</v>
          </cell>
          <cell r="D18">
            <v>1230</v>
          </cell>
          <cell r="E18">
            <v>1175</v>
          </cell>
          <cell r="F18">
            <v>1194</v>
          </cell>
          <cell r="G18">
            <v>1398</v>
          </cell>
          <cell r="H18">
            <v>304</v>
          </cell>
          <cell r="I18">
            <v>1865</v>
          </cell>
          <cell r="J18">
            <v>3132</v>
          </cell>
          <cell r="K18">
            <v>11</v>
          </cell>
          <cell r="L18">
            <v>2</v>
          </cell>
          <cell r="M18">
            <v>23</v>
          </cell>
          <cell r="N18">
            <v>15</v>
          </cell>
          <cell r="O18">
            <v>6</v>
          </cell>
          <cell r="P18">
            <v>188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4769</v>
          </cell>
          <cell r="Y18">
            <v>759</v>
          </cell>
          <cell r="Z18">
            <v>1648</v>
          </cell>
          <cell r="AA18">
            <v>684</v>
          </cell>
          <cell r="AB18">
            <v>1357</v>
          </cell>
          <cell r="AC18">
            <v>101</v>
          </cell>
          <cell r="AD18">
            <v>448</v>
          </cell>
          <cell r="AE18">
            <v>4101</v>
          </cell>
          <cell r="AF18">
            <v>896</v>
          </cell>
          <cell r="AG18">
            <v>0</v>
          </cell>
        </row>
        <row r="19">
          <cell r="B19">
            <v>7801</v>
          </cell>
          <cell r="C19">
            <v>4352</v>
          </cell>
          <cell r="D19">
            <v>2161</v>
          </cell>
          <cell r="E19">
            <v>2868</v>
          </cell>
          <cell r="F19">
            <v>3255</v>
          </cell>
          <cell r="G19">
            <v>3869</v>
          </cell>
          <cell r="H19">
            <v>951</v>
          </cell>
          <cell r="I19">
            <v>5535</v>
          </cell>
          <cell r="J19">
            <v>6618</v>
          </cell>
          <cell r="K19">
            <v>72</v>
          </cell>
          <cell r="L19">
            <v>22</v>
          </cell>
          <cell r="M19">
            <v>209</v>
          </cell>
          <cell r="N19">
            <v>70</v>
          </cell>
          <cell r="O19">
            <v>49</v>
          </cell>
          <cell r="P19">
            <v>411</v>
          </cell>
          <cell r="Q19">
            <v>13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11400</v>
          </cell>
          <cell r="Y19">
            <v>1069</v>
          </cell>
          <cell r="Z19">
            <v>2036</v>
          </cell>
          <cell r="AA19">
            <v>3049</v>
          </cell>
          <cell r="AB19">
            <v>3760</v>
          </cell>
          <cell r="AC19">
            <v>573</v>
          </cell>
          <cell r="AD19">
            <v>1666</v>
          </cell>
          <cell r="AE19">
            <v>6725</v>
          </cell>
          <cell r="AF19">
            <v>5418</v>
          </cell>
          <cell r="AG19">
            <v>10</v>
          </cell>
        </row>
        <row r="20">
          <cell r="B20">
            <v>3898</v>
          </cell>
          <cell r="C20">
            <v>1821</v>
          </cell>
          <cell r="D20">
            <v>439</v>
          </cell>
          <cell r="E20">
            <v>1054</v>
          </cell>
          <cell r="F20">
            <v>1532</v>
          </cell>
          <cell r="G20">
            <v>2694</v>
          </cell>
          <cell r="H20">
            <v>882</v>
          </cell>
          <cell r="I20">
            <v>3441</v>
          </cell>
          <cell r="J20">
            <v>2278</v>
          </cell>
          <cell r="K20">
            <v>56</v>
          </cell>
          <cell r="L20">
            <v>21</v>
          </cell>
          <cell r="M20">
            <v>210</v>
          </cell>
          <cell r="N20">
            <v>84</v>
          </cell>
          <cell r="O20">
            <v>2</v>
          </cell>
          <cell r="P20">
            <v>92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5359</v>
          </cell>
          <cell r="Y20">
            <v>549</v>
          </cell>
          <cell r="Z20">
            <v>1828</v>
          </cell>
          <cell r="AA20">
            <v>1227</v>
          </cell>
          <cell r="AB20">
            <v>1354</v>
          </cell>
          <cell r="AC20">
            <v>96</v>
          </cell>
          <cell r="AD20">
            <v>665</v>
          </cell>
          <cell r="AE20">
            <v>1715</v>
          </cell>
          <cell r="AF20">
            <v>3935</v>
          </cell>
          <cell r="AG20">
            <v>69</v>
          </cell>
        </row>
        <row r="21">
          <cell r="B21">
            <v>2429</v>
          </cell>
          <cell r="C21">
            <v>1970</v>
          </cell>
          <cell r="D21">
            <v>1052</v>
          </cell>
          <cell r="E21">
            <v>994</v>
          </cell>
          <cell r="F21">
            <v>1042</v>
          </cell>
          <cell r="G21">
            <v>1311</v>
          </cell>
          <cell r="H21">
            <v>388</v>
          </cell>
          <cell r="I21">
            <v>2062</v>
          </cell>
          <cell r="J21">
            <v>2337</v>
          </cell>
          <cell r="K21">
            <v>37</v>
          </cell>
          <cell r="L21">
            <v>21</v>
          </cell>
          <cell r="M21">
            <v>71</v>
          </cell>
          <cell r="N21">
            <v>32</v>
          </cell>
          <cell r="O21">
            <v>6</v>
          </cell>
          <cell r="P21">
            <v>124</v>
          </cell>
          <cell r="Q21">
            <v>0</v>
          </cell>
          <cell r="R21">
            <v>0</v>
          </cell>
          <cell r="S21">
            <v>0</v>
          </cell>
          <cell r="T21">
            <v>1</v>
          </cell>
          <cell r="U21">
            <v>0</v>
          </cell>
          <cell r="V21">
            <v>0</v>
          </cell>
          <cell r="W21">
            <v>0</v>
          </cell>
          <cell r="X21">
            <v>4182</v>
          </cell>
          <cell r="Y21">
            <v>281</v>
          </cell>
          <cell r="Z21">
            <v>1126</v>
          </cell>
          <cell r="AA21">
            <v>968</v>
          </cell>
          <cell r="AB21">
            <v>1569</v>
          </cell>
          <cell r="AC21">
            <v>122</v>
          </cell>
          <cell r="AD21">
            <v>333</v>
          </cell>
          <cell r="AE21">
            <v>3421</v>
          </cell>
          <cell r="AF21">
            <v>978</v>
          </cell>
          <cell r="AG21">
            <v>0</v>
          </cell>
        </row>
        <row r="22">
          <cell r="B22">
            <v>3007</v>
          </cell>
          <cell r="C22">
            <v>5897</v>
          </cell>
          <cell r="D22">
            <v>1818</v>
          </cell>
          <cell r="E22">
            <v>2137</v>
          </cell>
          <cell r="F22">
            <v>2344</v>
          </cell>
          <cell r="G22">
            <v>2605</v>
          </cell>
          <cell r="H22">
            <v>536</v>
          </cell>
          <cell r="I22">
            <v>3142</v>
          </cell>
          <cell r="J22">
            <v>5762</v>
          </cell>
          <cell r="K22">
            <v>121</v>
          </cell>
          <cell r="L22">
            <v>36</v>
          </cell>
          <cell r="M22">
            <v>407</v>
          </cell>
          <cell r="N22">
            <v>86</v>
          </cell>
          <cell r="O22">
            <v>34</v>
          </cell>
          <cell r="P22">
            <v>260</v>
          </cell>
          <cell r="Q22">
            <v>0</v>
          </cell>
          <cell r="R22">
            <v>0</v>
          </cell>
          <cell r="S22">
            <v>0</v>
          </cell>
          <cell r="T22">
            <v>2</v>
          </cell>
          <cell r="U22">
            <v>0</v>
          </cell>
          <cell r="V22">
            <v>0</v>
          </cell>
          <cell r="W22">
            <v>0</v>
          </cell>
          <cell r="X22">
            <v>8080</v>
          </cell>
          <cell r="Y22">
            <v>2992</v>
          </cell>
          <cell r="Z22">
            <v>1624</v>
          </cell>
          <cell r="AA22">
            <v>1665</v>
          </cell>
          <cell r="AB22">
            <v>1914</v>
          </cell>
          <cell r="AC22">
            <v>171</v>
          </cell>
          <cell r="AD22">
            <v>538</v>
          </cell>
          <cell r="AE22">
            <v>6781</v>
          </cell>
          <cell r="AF22">
            <v>2117</v>
          </cell>
          <cell r="AG22">
            <v>6</v>
          </cell>
        </row>
        <row r="23">
          <cell r="B23">
            <v>7240</v>
          </cell>
          <cell r="C23">
            <v>4697</v>
          </cell>
          <cell r="D23">
            <v>2472</v>
          </cell>
          <cell r="E23">
            <v>3172</v>
          </cell>
          <cell r="F23">
            <v>2877</v>
          </cell>
          <cell r="G23">
            <v>3416</v>
          </cell>
          <cell r="H23">
            <v>775</v>
          </cell>
          <cell r="I23">
            <v>4343</v>
          </cell>
          <cell r="J23">
            <v>7594</v>
          </cell>
          <cell r="K23">
            <v>81</v>
          </cell>
          <cell r="L23">
            <v>29</v>
          </cell>
          <cell r="M23">
            <v>203</v>
          </cell>
          <cell r="N23">
            <v>44</v>
          </cell>
          <cell r="O23">
            <v>59</v>
          </cell>
          <cell r="P23">
            <v>94</v>
          </cell>
          <cell r="Q23">
            <v>7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11496</v>
          </cell>
          <cell r="Y23">
            <v>566</v>
          </cell>
          <cell r="Z23">
            <v>1639</v>
          </cell>
          <cell r="AA23">
            <v>2970</v>
          </cell>
          <cell r="AB23">
            <v>4438</v>
          </cell>
          <cell r="AC23">
            <v>317</v>
          </cell>
          <cell r="AD23">
            <v>2007</v>
          </cell>
          <cell r="AE23">
            <v>9671</v>
          </cell>
          <cell r="AF23">
            <v>2266</v>
          </cell>
          <cell r="AG23">
            <v>0</v>
          </cell>
        </row>
        <row r="24">
          <cell r="B24">
            <v>8322</v>
          </cell>
          <cell r="C24">
            <v>4256</v>
          </cell>
          <cell r="D24">
            <v>2142</v>
          </cell>
          <cell r="E24">
            <v>2733</v>
          </cell>
          <cell r="F24">
            <v>3547</v>
          </cell>
          <cell r="G24">
            <v>4156</v>
          </cell>
          <cell r="H24">
            <v>1044</v>
          </cell>
          <cell r="I24">
            <v>4292</v>
          </cell>
          <cell r="J24">
            <v>8286</v>
          </cell>
          <cell r="K24">
            <v>68</v>
          </cell>
          <cell r="L24">
            <v>30</v>
          </cell>
          <cell r="M24">
            <v>184</v>
          </cell>
          <cell r="N24">
            <v>50</v>
          </cell>
          <cell r="O24">
            <v>8</v>
          </cell>
          <cell r="P24">
            <v>91</v>
          </cell>
          <cell r="Q24">
            <v>0</v>
          </cell>
          <cell r="R24">
            <v>4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12224</v>
          </cell>
          <cell r="Y24">
            <v>178</v>
          </cell>
          <cell r="Z24">
            <v>3663</v>
          </cell>
          <cell r="AA24">
            <v>4132</v>
          </cell>
          <cell r="AB24">
            <v>2904</v>
          </cell>
          <cell r="AC24">
            <v>253</v>
          </cell>
          <cell r="AD24">
            <v>1448</v>
          </cell>
          <cell r="AE24">
            <v>9680</v>
          </cell>
          <cell r="AF24">
            <v>2892</v>
          </cell>
          <cell r="AG24">
            <v>6</v>
          </cell>
        </row>
        <row r="25">
          <cell r="B25">
            <v>2582</v>
          </cell>
          <cell r="C25">
            <v>2643</v>
          </cell>
          <cell r="D25">
            <v>1181</v>
          </cell>
          <cell r="E25">
            <v>1262</v>
          </cell>
          <cell r="F25">
            <v>1274</v>
          </cell>
          <cell r="G25">
            <v>1508</v>
          </cell>
          <cell r="H25">
            <v>384</v>
          </cell>
          <cell r="I25">
            <v>1878</v>
          </cell>
          <cell r="J25">
            <v>3347</v>
          </cell>
          <cell r="K25">
            <v>102</v>
          </cell>
          <cell r="L25">
            <v>41</v>
          </cell>
          <cell r="M25">
            <v>175</v>
          </cell>
          <cell r="N25">
            <v>57</v>
          </cell>
          <cell r="O25">
            <v>5</v>
          </cell>
          <cell r="P25">
            <v>243</v>
          </cell>
          <cell r="Q25">
            <v>0</v>
          </cell>
          <cell r="R25">
            <v>0</v>
          </cell>
          <cell r="S25">
            <v>0</v>
          </cell>
          <cell r="T25">
            <v>2</v>
          </cell>
          <cell r="U25">
            <v>0</v>
          </cell>
          <cell r="V25">
            <v>1</v>
          </cell>
          <cell r="W25">
            <v>0</v>
          </cell>
          <cell r="X25">
            <v>4698</v>
          </cell>
          <cell r="Y25">
            <v>424</v>
          </cell>
          <cell r="Z25">
            <v>1516</v>
          </cell>
          <cell r="AA25">
            <v>907</v>
          </cell>
          <cell r="AB25">
            <v>2012</v>
          </cell>
          <cell r="AC25">
            <v>74</v>
          </cell>
          <cell r="AD25">
            <v>292</v>
          </cell>
          <cell r="AE25">
            <v>4378</v>
          </cell>
          <cell r="AF25">
            <v>847</v>
          </cell>
          <cell r="AG25">
            <v>0</v>
          </cell>
        </row>
        <row r="26">
          <cell r="B26">
            <v>2351</v>
          </cell>
          <cell r="C26">
            <v>2334</v>
          </cell>
          <cell r="D26">
            <v>885</v>
          </cell>
          <cell r="E26">
            <v>1174</v>
          </cell>
          <cell r="F26">
            <v>1181</v>
          </cell>
          <cell r="G26">
            <v>1445</v>
          </cell>
          <cell r="H26">
            <v>287</v>
          </cell>
          <cell r="I26">
            <v>1705</v>
          </cell>
          <cell r="J26">
            <v>2980</v>
          </cell>
          <cell r="K26">
            <v>7</v>
          </cell>
          <cell r="L26">
            <v>3</v>
          </cell>
          <cell r="M26">
            <v>4</v>
          </cell>
          <cell r="N26">
            <v>0</v>
          </cell>
          <cell r="O26">
            <v>3</v>
          </cell>
          <cell r="P26">
            <v>14</v>
          </cell>
          <cell r="Q26">
            <v>0</v>
          </cell>
          <cell r="R26">
            <v>3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4654</v>
          </cell>
          <cell r="Y26">
            <v>151</v>
          </cell>
          <cell r="Z26">
            <v>588</v>
          </cell>
          <cell r="AA26">
            <v>1207</v>
          </cell>
          <cell r="AB26">
            <v>1949</v>
          </cell>
          <cell r="AC26">
            <v>174</v>
          </cell>
          <cell r="AD26">
            <v>616</v>
          </cell>
          <cell r="AE26">
            <v>2433</v>
          </cell>
          <cell r="AF26">
            <v>2242</v>
          </cell>
          <cell r="AG26">
            <v>10</v>
          </cell>
        </row>
        <row r="27">
          <cell r="B27">
            <v>1902</v>
          </cell>
          <cell r="C27">
            <v>1982</v>
          </cell>
          <cell r="D27">
            <v>675</v>
          </cell>
          <cell r="E27">
            <v>550</v>
          </cell>
          <cell r="F27">
            <v>922</v>
          </cell>
          <cell r="G27">
            <v>1737</v>
          </cell>
          <cell r="H27">
            <v>404</v>
          </cell>
          <cell r="I27">
            <v>1792</v>
          </cell>
          <cell r="J27">
            <v>2092</v>
          </cell>
          <cell r="K27">
            <v>114</v>
          </cell>
          <cell r="L27">
            <v>71</v>
          </cell>
          <cell r="M27">
            <v>141</v>
          </cell>
          <cell r="N27">
            <v>66</v>
          </cell>
          <cell r="O27">
            <v>21</v>
          </cell>
          <cell r="P27">
            <v>71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3541</v>
          </cell>
          <cell r="Y27">
            <v>92</v>
          </cell>
          <cell r="Z27">
            <v>776</v>
          </cell>
          <cell r="AA27">
            <v>1082</v>
          </cell>
          <cell r="AB27">
            <v>1388</v>
          </cell>
          <cell r="AC27">
            <v>147</v>
          </cell>
          <cell r="AD27">
            <v>399</v>
          </cell>
          <cell r="AE27">
            <v>1050</v>
          </cell>
          <cell r="AF27">
            <v>2834</v>
          </cell>
          <cell r="AG27">
            <v>0</v>
          </cell>
        </row>
        <row r="28">
          <cell r="B28">
            <v>12302</v>
          </cell>
          <cell r="C28">
            <v>4067</v>
          </cell>
          <cell r="D28">
            <v>3286</v>
          </cell>
          <cell r="E28">
            <v>3901</v>
          </cell>
          <cell r="F28">
            <v>4266</v>
          </cell>
          <cell r="G28">
            <v>4916</v>
          </cell>
          <cell r="H28">
            <v>1016</v>
          </cell>
          <cell r="I28">
            <v>7014</v>
          </cell>
          <cell r="J28">
            <v>9355</v>
          </cell>
          <cell r="K28">
            <v>2</v>
          </cell>
          <cell r="L28">
            <v>1</v>
          </cell>
          <cell r="M28">
            <v>17</v>
          </cell>
          <cell r="N28">
            <v>8</v>
          </cell>
          <cell r="O28">
            <v>0</v>
          </cell>
          <cell r="P28">
            <v>130</v>
          </cell>
          <cell r="Q28">
            <v>13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16207</v>
          </cell>
          <cell r="Y28">
            <v>1089</v>
          </cell>
          <cell r="Z28">
            <v>4319</v>
          </cell>
          <cell r="AA28">
            <v>3267</v>
          </cell>
          <cell r="AB28">
            <v>5963</v>
          </cell>
          <cell r="AC28">
            <v>271</v>
          </cell>
          <cell r="AD28">
            <v>1460</v>
          </cell>
          <cell r="AE28">
            <v>12868</v>
          </cell>
          <cell r="AF28">
            <v>3501</v>
          </cell>
          <cell r="AG28">
            <v>0</v>
          </cell>
        </row>
        <row r="29">
          <cell r="B29">
            <v>2451</v>
          </cell>
          <cell r="C29">
            <v>2358</v>
          </cell>
          <cell r="D29">
            <v>834</v>
          </cell>
          <cell r="E29">
            <v>973</v>
          </cell>
          <cell r="F29">
            <v>1401</v>
          </cell>
          <cell r="G29">
            <v>1601</v>
          </cell>
          <cell r="H29">
            <v>416</v>
          </cell>
          <cell r="I29">
            <v>1678</v>
          </cell>
          <cell r="J29">
            <v>3131</v>
          </cell>
          <cell r="K29">
            <v>26</v>
          </cell>
          <cell r="L29">
            <v>9</v>
          </cell>
          <cell r="M29">
            <v>72</v>
          </cell>
          <cell r="N29">
            <v>17</v>
          </cell>
          <cell r="O29">
            <v>6</v>
          </cell>
          <cell r="P29">
            <v>66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4642</v>
          </cell>
          <cell r="Y29">
            <v>265</v>
          </cell>
          <cell r="Z29">
            <v>1370</v>
          </cell>
          <cell r="AA29">
            <v>1304</v>
          </cell>
          <cell r="AB29">
            <v>1415</v>
          </cell>
          <cell r="AC29">
            <v>162</v>
          </cell>
          <cell r="AD29">
            <v>293</v>
          </cell>
          <cell r="AE29">
            <v>2771</v>
          </cell>
          <cell r="AF29">
            <v>2038</v>
          </cell>
          <cell r="AG29">
            <v>0</v>
          </cell>
        </row>
        <row r="30">
          <cell r="B30">
            <v>6490</v>
          </cell>
          <cell r="C30">
            <v>5593</v>
          </cell>
          <cell r="D30">
            <v>2894</v>
          </cell>
          <cell r="E30">
            <v>3496</v>
          </cell>
          <cell r="F30">
            <v>3025</v>
          </cell>
          <cell r="G30">
            <v>2668</v>
          </cell>
          <cell r="H30">
            <v>623</v>
          </cell>
          <cell r="I30">
            <v>4341</v>
          </cell>
          <cell r="J30">
            <v>7742</v>
          </cell>
          <cell r="K30">
            <v>91</v>
          </cell>
          <cell r="L30">
            <v>38</v>
          </cell>
          <cell r="M30">
            <v>202</v>
          </cell>
          <cell r="N30">
            <v>60</v>
          </cell>
          <cell r="O30">
            <v>33</v>
          </cell>
          <cell r="P30">
            <v>62</v>
          </cell>
          <cell r="Q30">
            <v>1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4</v>
          </cell>
          <cell r="X30">
            <v>11694</v>
          </cell>
          <cell r="Y30">
            <v>1831</v>
          </cell>
          <cell r="Z30">
            <v>1456</v>
          </cell>
          <cell r="AA30">
            <v>3473</v>
          </cell>
          <cell r="AB30">
            <v>3153</v>
          </cell>
          <cell r="AC30">
            <v>292</v>
          </cell>
          <cell r="AD30">
            <v>1878</v>
          </cell>
          <cell r="AE30">
            <v>10376</v>
          </cell>
          <cell r="AF30">
            <v>1707</v>
          </cell>
          <cell r="AG30">
            <v>0</v>
          </cell>
        </row>
        <row r="31">
          <cell r="B31">
            <v>530</v>
          </cell>
          <cell r="C31">
            <v>736</v>
          </cell>
          <cell r="D31">
            <v>276</v>
          </cell>
          <cell r="E31">
            <v>286</v>
          </cell>
          <cell r="F31">
            <v>487</v>
          </cell>
          <cell r="G31">
            <v>217</v>
          </cell>
          <cell r="H31">
            <v>40</v>
          </cell>
          <cell r="I31">
            <v>500</v>
          </cell>
          <cell r="J31">
            <v>766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1</v>
          </cell>
          <cell r="P31">
            <v>6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1259</v>
          </cell>
          <cell r="Y31">
            <v>286</v>
          </cell>
          <cell r="Z31">
            <v>229</v>
          </cell>
          <cell r="AA31">
            <v>390</v>
          </cell>
          <cell r="AB31">
            <v>203</v>
          </cell>
          <cell r="AC31">
            <v>0</v>
          </cell>
          <cell r="AD31">
            <v>158</v>
          </cell>
          <cell r="AE31">
            <v>656</v>
          </cell>
          <cell r="AF31">
            <v>595</v>
          </cell>
          <cell r="AG31">
            <v>15</v>
          </cell>
        </row>
        <row r="32">
          <cell r="B32">
            <v>3219</v>
          </cell>
          <cell r="C32">
            <v>2365</v>
          </cell>
          <cell r="D32">
            <v>1603</v>
          </cell>
          <cell r="E32">
            <v>1072</v>
          </cell>
          <cell r="F32">
            <v>1068</v>
          </cell>
          <cell r="G32">
            <v>1841</v>
          </cell>
          <cell r="H32">
            <v>450</v>
          </cell>
          <cell r="I32">
            <v>2455</v>
          </cell>
          <cell r="J32">
            <v>3129</v>
          </cell>
          <cell r="K32">
            <v>63</v>
          </cell>
          <cell r="L32">
            <v>27</v>
          </cell>
          <cell r="M32">
            <v>99</v>
          </cell>
          <cell r="N32">
            <v>37</v>
          </cell>
          <cell r="O32">
            <v>27</v>
          </cell>
          <cell r="P32">
            <v>96</v>
          </cell>
          <cell r="Q32">
            <v>0</v>
          </cell>
          <cell r="R32">
            <v>5</v>
          </cell>
          <cell r="S32">
            <v>0</v>
          </cell>
          <cell r="T32">
            <v>3</v>
          </cell>
          <cell r="U32">
            <v>0</v>
          </cell>
          <cell r="V32">
            <v>1</v>
          </cell>
          <cell r="W32">
            <v>0</v>
          </cell>
          <cell r="X32">
            <v>5290</v>
          </cell>
          <cell r="Y32">
            <v>870</v>
          </cell>
          <cell r="Z32">
            <v>1259</v>
          </cell>
          <cell r="AA32">
            <v>979</v>
          </cell>
          <cell r="AB32">
            <v>1563</v>
          </cell>
          <cell r="AC32">
            <v>187</v>
          </cell>
          <cell r="AD32">
            <v>726</v>
          </cell>
          <cell r="AE32">
            <v>4374</v>
          </cell>
          <cell r="AF32">
            <v>1210</v>
          </cell>
          <cell r="AG32">
            <v>0</v>
          </cell>
        </row>
        <row r="33">
          <cell r="B33">
            <v>3237</v>
          </cell>
          <cell r="C33">
            <v>1769</v>
          </cell>
          <cell r="D33">
            <v>873</v>
          </cell>
          <cell r="E33">
            <v>987</v>
          </cell>
          <cell r="F33">
            <v>1098</v>
          </cell>
          <cell r="G33">
            <v>2048</v>
          </cell>
          <cell r="H33">
            <v>562</v>
          </cell>
          <cell r="I33">
            <v>2121</v>
          </cell>
          <cell r="J33">
            <v>2885</v>
          </cell>
          <cell r="K33">
            <v>40</v>
          </cell>
          <cell r="L33">
            <v>14</v>
          </cell>
          <cell r="M33">
            <v>112</v>
          </cell>
          <cell r="N33">
            <v>20</v>
          </cell>
          <cell r="O33">
            <v>5</v>
          </cell>
          <cell r="P33">
            <v>16</v>
          </cell>
          <cell r="Q33">
            <v>0</v>
          </cell>
          <cell r="R33">
            <v>1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4832</v>
          </cell>
          <cell r="Y33">
            <v>181</v>
          </cell>
          <cell r="Z33">
            <v>1180</v>
          </cell>
          <cell r="AA33">
            <v>692</v>
          </cell>
          <cell r="AB33">
            <v>2344</v>
          </cell>
          <cell r="AC33">
            <v>142</v>
          </cell>
          <cell r="AD33">
            <v>467</v>
          </cell>
          <cell r="AE33">
            <v>3347</v>
          </cell>
          <cell r="AF33">
            <v>1650</v>
          </cell>
          <cell r="AG33">
            <v>9</v>
          </cell>
        </row>
        <row r="34">
          <cell r="B34">
            <v>5600</v>
          </cell>
          <cell r="C34">
            <v>5828</v>
          </cell>
          <cell r="D34">
            <v>2748</v>
          </cell>
          <cell r="E34">
            <v>2483</v>
          </cell>
          <cell r="F34">
            <v>2879</v>
          </cell>
          <cell r="G34">
            <v>3318</v>
          </cell>
          <cell r="H34">
            <v>923</v>
          </cell>
          <cell r="I34">
            <v>4980</v>
          </cell>
          <cell r="J34">
            <v>6448</v>
          </cell>
          <cell r="K34">
            <v>59</v>
          </cell>
          <cell r="L34">
            <v>23</v>
          </cell>
          <cell r="M34">
            <v>42</v>
          </cell>
          <cell r="N34">
            <v>22</v>
          </cell>
          <cell r="O34">
            <v>52</v>
          </cell>
          <cell r="P34">
            <v>167</v>
          </cell>
          <cell r="Q34">
            <v>0</v>
          </cell>
          <cell r="R34">
            <v>2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5</v>
          </cell>
          <cell r="X34">
            <v>11105</v>
          </cell>
          <cell r="Y34">
            <v>1266</v>
          </cell>
          <cell r="Z34">
            <v>2482</v>
          </cell>
          <cell r="AA34">
            <v>3034</v>
          </cell>
          <cell r="AB34">
            <v>2993</v>
          </cell>
          <cell r="AC34">
            <v>473</v>
          </cell>
          <cell r="AD34">
            <v>1180</v>
          </cell>
          <cell r="AE34">
            <v>7720</v>
          </cell>
          <cell r="AF34">
            <v>3706</v>
          </cell>
          <cell r="AG34">
            <v>2</v>
          </cell>
        </row>
        <row r="35">
          <cell r="B35">
            <v>7859</v>
          </cell>
          <cell r="C35">
            <v>9223</v>
          </cell>
          <cell r="D35">
            <v>3627</v>
          </cell>
          <cell r="E35">
            <v>4301</v>
          </cell>
          <cell r="F35">
            <v>4220</v>
          </cell>
          <cell r="G35">
            <v>4934</v>
          </cell>
          <cell r="H35">
            <v>2257</v>
          </cell>
          <cell r="I35">
            <v>6490</v>
          </cell>
          <cell r="J35">
            <v>10592</v>
          </cell>
          <cell r="K35">
            <v>72</v>
          </cell>
          <cell r="L35">
            <v>26</v>
          </cell>
          <cell r="M35">
            <v>72</v>
          </cell>
          <cell r="N35">
            <v>18</v>
          </cell>
          <cell r="O35">
            <v>17</v>
          </cell>
          <cell r="P35">
            <v>187</v>
          </cell>
          <cell r="Q35">
            <v>2</v>
          </cell>
          <cell r="R35">
            <v>11</v>
          </cell>
          <cell r="S35">
            <v>0</v>
          </cell>
          <cell r="T35">
            <v>17</v>
          </cell>
          <cell r="U35">
            <v>0</v>
          </cell>
          <cell r="V35">
            <v>0</v>
          </cell>
          <cell r="W35">
            <v>0</v>
          </cell>
          <cell r="X35">
            <v>16713</v>
          </cell>
          <cell r="Y35">
            <v>519</v>
          </cell>
          <cell r="Z35">
            <v>3628</v>
          </cell>
          <cell r="AA35">
            <v>5917</v>
          </cell>
          <cell r="AB35">
            <v>4852</v>
          </cell>
          <cell r="AC35">
            <v>377</v>
          </cell>
          <cell r="AD35">
            <v>1789</v>
          </cell>
          <cell r="AE35">
            <v>15175</v>
          </cell>
          <cell r="AF35">
            <v>1907</v>
          </cell>
          <cell r="AG35">
            <v>0</v>
          </cell>
        </row>
        <row r="36">
          <cell r="B36">
            <v>3776</v>
          </cell>
          <cell r="C36">
            <v>4231</v>
          </cell>
          <cell r="D36">
            <v>1644</v>
          </cell>
          <cell r="E36">
            <v>1761</v>
          </cell>
          <cell r="F36">
            <v>2007</v>
          </cell>
          <cell r="G36">
            <v>2595</v>
          </cell>
          <cell r="H36">
            <v>1272</v>
          </cell>
          <cell r="I36">
            <v>2844</v>
          </cell>
          <cell r="J36">
            <v>5163</v>
          </cell>
          <cell r="K36">
            <v>87</v>
          </cell>
          <cell r="L36">
            <v>27</v>
          </cell>
          <cell r="M36">
            <v>418</v>
          </cell>
          <cell r="N36">
            <v>89</v>
          </cell>
          <cell r="O36">
            <v>6</v>
          </cell>
          <cell r="P36">
            <v>85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7412</v>
          </cell>
          <cell r="Y36">
            <v>758</v>
          </cell>
          <cell r="Z36">
            <v>648</v>
          </cell>
          <cell r="AA36">
            <v>1707</v>
          </cell>
          <cell r="AB36">
            <v>1546</v>
          </cell>
          <cell r="AC36">
            <v>1224</v>
          </cell>
          <cell r="AD36">
            <v>2124</v>
          </cell>
          <cell r="AE36">
            <v>6283</v>
          </cell>
          <cell r="AF36">
            <v>1724</v>
          </cell>
          <cell r="AG36">
            <v>0</v>
          </cell>
        </row>
        <row r="37">
          <cell r="B37">
            <v>7036</v>
          </cell>
          <cell r="C37">
            <v>7977</v>
          </cell>
          <cell r="D37">
            <v>2916</v>
          </cell>
          <cell r="E37">
            <v>3429</v>
          </cell>
          <cell r="F37">
            <v>3826</v>
          </cell>
          <cell r="G37">
            <v>4842</v>
          </cell>
          <cell r="H37">
            <v>1345</v>
          </cell>
          <cell r="I37">
            <v>5668</v>
          </cell>
          <cell r="J37">
            <v>9345</v>
          </cell>
          <cell r="K37">
            <v>57</v>
          </cell>
          <cell r="L37">
            <v>18</v>
          </cell>
          <cell r="M37">
            <v>115</v>
          </cell>
          <cell r="N37">
            <v>48</v>
          </cell>
          <cell r="O37">
            <v>83</v>
          </cell>
          <cell r="P37">
            <v>234</v>
          </cell>
          <cell r="Q37">
            <v>1</v>
          </cell>
          <cell r="R37">
            <v>0</v>
          </cell>
          <cell r="S37">
            <v>1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14522</v>
          </cell>
          <cell r="Y37">
            <v>5093</v>
          </cell>
          <cell r="Z37">
            <v>2023</v>
          </cell>
          <cell r="AA37">
            <v>3577</v>
          </cell>
          <cell r="AB37">
            <v>2877</v>
          </cell>
          <cell r="AC37">
            <v>284</v>
          </cell>
          <cell r="AD37">
            <v>1159</v>
          </cell>
          <cell r="AE37">
            <v>10917</v>
          </cell>
          <cell r="AF37">
            <v>4067</v>
          </cell>
          <cell r="AG37">
            <v>29</v>
          </cell>
        </row>
        <row r="38">
          <cell r="B38">
            <v>1040</v>
          </cell>
          <cell r="C38">
            <v>1070</v>
          </cell>
          <cell r="D38">
            <v>393</v>
          </cell>
          <cell r="E38">
            <v>266</v>
          </cell>
          <cell r="F38">
            <v>432</v>
          </cell>
          <cell r="G38">
            <v>1019</v>
          </cell>
          <cell r="H38">
            <v>198</v>
          </cell>
          <cell r="I38">
            <v>880</v>
          </cell>
          <cell r="J38">
            <v>1230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9</v>
          </cell>
          <cell r="P38">
            <v>82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2022</v>
          </cell>
          <cell r="Y38">
            <v>122</v>
          </cell>
          <cell r="Z38">
            <v>406</v>
          </cell>
          <cell r="AA38">
            <v>552</v>
          </cell>
          <cell r="AB38">
            <v>733</v>
          </cell>
          <cell r="AC38">
            <v>56</v>
          </cell>
          <cell r="AD38">
            <v>241</v>
          </cell>
          <cell r="AE38">
            <v>756</v>
          </cell>
          <cell r="AF38">
            <v>1354</v>
          </cell>
          <cell r="AG38">
            <v>0</v>
          </cell>
        </row>
        <row r="39">
          <cell r="B39">
            <v>2450</v>
          </cell>
          <cell r="C39">
            <v>2367</v>
          </cell>
          <cell r="D39">
            <v>1204</v>
          </cell>
          <cell r="E39">
            <v>975</v>
          </cell>
          <cell r="F39">
            <v>1273</v>
          </cell>
          <cell r="G39">
            <v>1365</v>
          </cell>
          <cell r="H39">
            <v>253</v>
          </cell>
          <cell r="I39">
            <v>1981</v>
          </cell>
          <cell r="J39">
            <v>2836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27</v>
          </cell>
          <cell r="P39">
            <v>80</v>
          </cell>
          <cell r="Q39">
            <v>0</v>
          </cell>
          <cell r="R39">
            <v>2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4713</v>
          </cell>
          <cell r="Y39">
            <v>523</v>
          </cell>
          <cell r="Z39">
            <v>1313</v>
          </cell>
          <cell r="AA39">
            <v>1064</v>
          </cell>
          <cell r="AB39">
            <v>1378</v>
          </cell>
          <cell r="AC39">
            <v>94</v>
          </cell>
          <cell r="AD39">
            <v>445</v>
          </cell>
          <cell r="AE39">
            <v>3452</v>
          </cell>
          <cell r="AF39">
            <v>1365</v>
          </cell>
          <cell r="AG39">
            <v>0</v>
          </cell>
        </row>
        <row r="40">
          <cell r="B40">
            <v>3998</v>
          </cell>
          <cell r="C40">
            <v>3822</v>
          </cell>
          <cell r="D40">
            <v>1896</v>
          </cell>
          <cell r="E40">
            <v>1842</v>
          </cell>
          <cell r="F40">
            <v>1949</v>
          </cell>
          <cell r="G40">
            <v>2133</v>
          </cell>
          <cell r="H40">
            <v>539</v>
          </cell>
          <cell r="I40">
            <v>3107</v>
          </cell>
          <cell r="J40">
            <v>4713</v>
          </cell>
          <cell r="K40">
            <v>62</v>
          </cell>
          <cell r="L40">
            <v>19</v>
          </cell>
          <cell r="M40">
            <v>146</v>
          </cell>
          <cell r="N40">
            <v>48</v>
          </cell>
          <cell r="O40">
            <v>10</v>
          </cell>
          <cell r="P40">
            <v>746</v>
          </cell>
          <cell r="Q40">
            <v>1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6869</v>
          </cell>
          <cell r="Y40">
            <v>639</v>
          </cell>
          <cell r="Z40">
            <v>3021</v>
          </cell>
          <cell r="AA40">
            <v>2107</v>
          </cell>
          <cell r="AB40">
            <v>1264</v>
          </cell>
          <cell r="AC40">
            <v>112</v>
          </cell>
          <cell r="AD40">
            <v>677</v>
          </cell>
          <cell r="AE40">
            <v>5852</v>
          </cell>
          <cell r="AF40">
            <v>1966</v>
          </cell>
          <cell r="AG40">
            <v>2</v>
          </cell>
        </row>
        <row r="41">
          <cell r="B41">
            <v>9756</v>
          </cell>
          <cell r="C41">
            <v>12451</v>
          </cell>
          <cell r="D41">
            <v>6016</v>
          </cell>
          <cell r="E41">
            <v>5840</v>
          </cell>
          <cell r="F41">
            <v>5331</v>
          </cell>
          <cell r="G41">
            <v>5020</v>
          </cell>
          <cell r="H41">
            <v>1092</v>
          </cell>
          <cell r="I41">
            <v>7607</v>
          </cell>
          <cell r="J41">
            <v>14600</v>
          </cell>
          <cell r="K41">
            <v>208</v>
          </cell>
          <cell r="L41">
            <v>76</v>
          </cell>
          <cell r="M41">
            <v>352</v>
          </cell>
          <cell r="N41">
            <v>101</v>
          </cell>
          <cell r="O41">
            <v>4</v>
          </cell>
          <cell r="P41">
            <v>36</v>
          </cell>
          <cell r="Q41">
            <v>0</v>
          </cell>
          <cell r="R41">
            <v>4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21607</v>
          </cell>
          <cell r="Y41">
            <v>3948</v>
          </cell>
          <cell r="Z41">
            <v>4926</v>
          </cell>
          <cell r="AA41">
            <v>4940</v>
          </cell>
          <cell r="AB41">
            <v>6229</v>
          </cell>
          <cell r="AC41">
            <v>377</v>
          </cell>
          <cell r="AD41">
            <v>1787</v>
          </cell>
          <cell r="AE41">
            <v>19657</v>
          </cell>
          <cell r="AF41">
            <v>2550</v>
          </cell>
          <cell r="AG41">
            <v>0</v>
          </cell>
        </row>
        <row r="42">
          <cell r="B42">
            <v>3318</v>
          </cell>
          <cell r="C42">
            <v>3796</v>
          </cell>
          <cell r="D42">
            <v>1289</v>
          </cell>
          <cell r="E42">
            <v>1441</v>
          </cell>
          <cell r="F42">
            <v>1835</v>
          </cell>
          <cell r="G42">
            <v>2549</v>
          </cell>
          <cell r="H42">
            <v>522</v>
          </cell>
          <cell r="I42">
            <v>3070</v>
          </cell>
          <cell r="J42">
            <v>4044</v>
          </cell>
          <cell r="K42">
            <v>22</v>
          </cell>
          <cell r="L42">
            <v>7</v>
          </cell>
          <cell r="M42">
            <v>211</v>
          </cell>
          <cell r="N42">
            <v>46</v>
          </cell>
          <cell r="O42">
            <v>5</v>
          </cell>
          <cell r="P42">
            <v>54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6855</v>
          </cell>
          <cell r="Y42">
            <v>183</v>
          </cell>
          <cell r="Z42">
            <v>1958</v>
          </cell>
          <cell r="AA42">
            <v>1526</v>
          </cell>
          <cell r="AB42">
            <v>2833</v>
          </cell>
          <cell r="AC42">
            <v>151</v>
          </cell>
          <cell r="AD42">
            <v>463</v>
          </cell>
          <cell r="AE42">
            <v>5331</v>
          </cell>
          <cell r="AF42">
            <v>1783</v>
          </cell>
          <cell r="AG42">
            <v>0</v>
          </cell>
        </row>
        <row r="43">
          <cell r="B43">
            <v>15219</v>
          </cell>
          <cell r="C43">
            <v>10137</v>
          </cell>
          <cell r="D43">
            <v>6585</v>
          </cell>
          <cell r="E43">
            <v>7762</v>
          </cell>
          <cell r="F43">
            <v>5523</v>
          </cell>
          <cell r="G43">
            <v>5486</v>
          </cell>
          <cell r="H43">
            <v>1588</v>
          </cell>
          <cell r="I43">
            <v>10771</v>
          </cell>
          <cell r="J43">
            <v>14585</v>
          </cell>
          <cell r="K43">
            <v>24</v>
          </cell>
          <cell r="L43">
            <v>7</v>
          </cell>
          <cell r="M43">
            <v>35</v>
          </cell>
          <cell r="N43">
            <v>21</v>
          </cell>
          <cell r="O43">
            <v>14</v>
          </cell>
          <cell r="P43">
            <v>279</v>
          </cell>
          <cell r="Q43">
            <v>0</v>
          </cell>
          <cell r="R43">
            <v>2</v>
          </cell>
          <cell r="S43">
            <v>0</v>
          </cell>
          <cell r="T43">
            <v>2</v>
          </cell>
          <cell r="U43">
            <v>0</v>
          </cell>
          <cell r="V43">
            <v>1</v>
          </cell>
          <cell r="W43">
            <v>0</v>
          </cell>
          <cell r="X43">
            <v>24999</v>
          </cell>
          <cell r="Y43">
            <v>544</v>
          </cell>
          <cell r="Z43">
            <v>7136</v>
          </cell>
          <cell r="AA43">
            <v>6616</v>
          </cell>
          <cell r="AB43">
            <v>6684</v>
          </cell>
          <cell r="AC43">
            <v>420</v>
          </cell>
          <cell r="AD43">
            <v>3956</v>
          </cell>
          <cell r="AE43">
            <v>23868</v>
          </cell>
          <cell r="AF43">
            <v>1410</v>
          </cell>
          <cell r="AG43">
            <v>78</v>
          </cell>
        </row>
        <row r="44">
          <cell r="B44">
            <v>1555</v>
          </cell>
          <cell r="C44">
            <v>1595</v>
          </cell>
          <cell r="D44">
            <v>522</v>
          </cell>
          <cell r="E44">
            <v>575</v>
          </cell>
          <cell r="F44">
            <v>750</v>
          </cell>
          <cell r="G44">
            <v>1303</v>
          </cell>
          <cell r="H44">
            <v>399</v>
          </cell>
          <cell r="I44">
            <v>1149</v>
          </cell>
          <cell r="J44">
            <v>2001</v>
          </cell>
          <cell r="K44">
            <v>30</v>
          </cell>
          <cell r="L44">
            <v>5</v>
          </cell>
          <cell r="M44">
            <v>43</v>
          </cell>
          <cell r="N44">
            <v>7</v>
          </cell>
          <cell r="O44">
            <v>41</v>
          </cell>
          <cell r="P44">
            <v>25</v>
          </cell>
          <cell r="Q44">
            <v>1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1</v>
          </cell>
          <cell r="X44">
            <v>3009</v>
          </cell>
          <cell r="Y44">
            <v>184</v>
          </cell>
          <cell r="Z44">
            <v>1097</v>
          </cell>
          <cell r="AA44">
            <v>729</v>
          </cell>
          <cell r="AB44">
            <v>870</v>
          </cell>
          <cell r="AC44">
            <v>36</v>
          </cell>
          <cell r="AD44">
            <v>234</v>
          </cell>
          <cell r="AE44">
            <v>1926</v>
          </cell>
          <cell r="AF44">
            <v>1224</v>
          </cell>
          <cell r="AG44">
            <v>0</v>
          </cell>
        </row>
        <row r="45">
          <cell r="B45">
            <v>3338</v>
          </cell>
          <cell r="C45">
            <v>3288</v>
          </cell>
          <cell r="D45">
            <v>1296</v>
          </cell>
          <cell r="E45">
            <v>1463</v>
          </cell>
          <cell r="F45">
            <v>1746</v>
          </cell>
          <cell r="G45">
            <v>2121</v>
          </cell>
          <cell r="H45">
            <v>387</v>
          </cell>
          <cell r="I45">
            <v>2753</v>
          </cell>
          <cell r="J45">
            <v>3873</v>
          </cell>
          <cell r="K45">
            <v>47</v>
          </cell>
          <cell r="L45">
            <v>21</v>
          </cell>
          <cell r="M45">
            <v>98</v>
          </cell>
          <cell r="N45">
            <v>18</v>
          </cell>
          <cell r="O45">
            <v>2</v>
          </cell>
          <cell r="P45">
            <v>74</v>
          </cell>
          <cell r="Q45">
            <v>1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6404</v>
          </cell>
          <cell r="Y45">
            <v>417</v>
          </cell>
          <cell r="Z45">
            <v>920</v>
          </cell>
          <cell r="AA45">
            <v>1687</v>
          </cell>
          <cell r="AB45">
            <v>2505</v>
          </cell>
          <cell r="AC45">
            <v>264</v>
          </cell>
          <cell r="AD45">
            <v>833</v>
          </cell>
          <cell r="AE45">
            <v>4109</v>
          </cell>
          <cell r="AF45">
            <v>2475</v>
          </cell>
          <cell r="AG45">
            <v>42</v>
          </cell>
        </row>
        <row r="46">
          <cell r="B46">
            <v>2649</v>
          </cell>
          <cell r="C46">
            <v>2394</v>
          </cell>
          <cell r="D46">
            <v>971</v>
          </cell>
          <cell r="E46">
            <v>873</v>
          </cell>
          <cell r="F46">
            <v>1210</v>
          </cell>
          <cell r="G46">
            <v>1989</v>
          </cell>
          <cell r="H46">
            <v>515</v>
          </cell>
          <cell r="I46">
            <v>1781</v>
          </cell>
          <cell r="J46">
            <v>3262</v>
          </cell>
          <cell r="K46">
            <v>87</v>
          </cell>
          <cell r="L46">
            <v>16</v>
          </cell>
          <cell r="M46">
            <v>174</v>
          </cell>
          <cell r="N46">
            <v>36</v>
          </cell>
          <cell r="O46">
            <v>7</v>
          </cell>
          <cell r="P46">
            <v>59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4732</v>
          </cell>
          <cell r="Y46">
            <v>387</v>
          </cell>
          <cell r="Z46">
            <v>1280</v>
          </cell>
          <cell r="AA46">
            <v>1512</v>
          </cell>
          <cell r="AB46">
            <v>1360</v>
          </cell>
          <cell r="AC46">
            <v>94</v>
          </cell>
          <cell r="AD46">
            <v>410</v>
          </cell>
          <cell r="AE46">
            <v>3285</v>
          </cell>
          <cell r="AF46">
            <v>1756</v>
          </cell>
          <cell r="AG46">
            <v>2</v>
          </cell>
        </row>
        <row r="47">
          <cell r="B47">
            <v>1584</v>
          </cell>
          <cell r="C47">
            <v>1920</v>
          </cell>
          <cell r="D47">
            <v>908</v>
          </cell>
          <cell r="E47">
            <v>713</v>
          </cell>
          <cell r="F47">
            <v>706</v>
          </cell>
          <cell r="G47">
            <v>1177</v>
          </cell>
          <cell r="H47">
            <v>319</v>
          </cell>
          <cell r="I47">
            <v>1258</v>
          </cell>
          <cell r="J47">
            <v>2246</v>
          </cell>
          <cell r="K47">
            <v>43</v>
          </cell>
          <cell r="L47">
            <v>6</v>
          </cell>
          <cell r="M47">
            <v>71</v>
          </cell>
          <cell r="N47">
            <v>8</v>
          </cell>
          <cell r="O47">
            <v>29</v>
          </cell>
          <cell r="P47">
            <v>92</v>
          </cell>
          <cell r="Q47">
            <v>0</v>
          </cell>
          <cell r="R47">
            <v>1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3272</v>
          </cell>
          <cell r="Y47">
            <v>182</v>
          </cell>
          <cell r="Z47">
            <v>840</v>
          </cell>
          <cell r="AA47">
            <v>835</v>
          </cell>
          <cell r="AB47">
            <v>1178</v>
          </cell>
          <cell r="AC47">
            <v>112</v>
          </cell>
          <cell r="AD47">
            <v>357</v>
          </cell>
          <cell r="AE47">
            <v>2453</v>
          </cell>
          <cell r="AF47">
            <v>1051</v>
          </cell>
          <cell r="AG47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BAZA PRECEDENT "/>
      <sheetName val="BAZA luna DECEMBRIE"/>
      <sheetName val="BAZA CUM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5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sld sub 25"/>
      <sheetName val="TABEL sld sub 25"/>
      <sheetName val="PIVOT sld peste 25 "/>
      <sheetName val="TABEL sld peste 25"/>
      <sheetName val="PIVOT sld sub 25 femei"/>
      <sheetName val="TABEL SLD sub 25 femei"/>
      <sheetName val="PIVOT sld peste 25 femei "/>
      <sheetName val="TABEL SLD peste 25 feme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B6">
            <v>6119</v>
          </cell>
        </row>
        <row r="7">
          <cell r="B7">
            <v>3220</v>
          </cell>
        </row>
        <row r="8">
          <cell r="B8">
            <v>4862</v>
          </cell>
        </row>
        <row r="9">
          <cell r="B9">
            <v>10941</v>
          </cell>
        </row>
        <row r="10">
          <cell r="B10">
            <v>3588</v>
          </cell>
        </row>
        <row r="11">
          <cell r="B11">
            <v>5775</v>
          </cell>
        </row>
        <row r="12">
          <cell r="B12">
            <v>2908</v>
          </cell>
        </row>
        <row r="13">
          <cell r="B13">
            <v>6306</v>
          </cell>
        </row>
        <row r="14">
          <cell r="B14">
            <v>3258</v>
          </cell>
        </row>
        <row r="15">
          <cell r="B15">
            <v>19961</v>
          </cell>
        </row>
        <row r="16">
          <cell r="B16">
            <v>9602</v>
          </cell>
        </row>
        <row r="17">
          <cell r="B17">
            <v>2052</v>
          </cell>
        </row>
        <row r="18">
          <cell r="B18">
            <v>3656</v>
          </cell>
        </row>
        <row r="19">
          <cell r="B19">
            <v>7507</v>
          </cell>
        </row>
        <row r="20">
          <cell r="B20">
            <v>6660</v>
          </cell>
        </row>
        <row r="21">
          <cell r="B21">
            <v>3168</v>
          </cell>
        </row>
        <row r="22">
          <cell r="B22">
            <v>6014</v>
          </cell>
        </row>
        <row r="23">
          <cell r="B23">
            <v>7380</v>
          </cell>
        </row>
        <row r="24">
          <cell r="B24">
            <v>5596</v>
          </cell>
        </row>
        <row r="25">
          <cell r="B25">
            <v>3716</v>
          </cell>
        </row>
        <row r="26">
          <cell r="B26">
            <v>3153</v>
          </cell>
        </row>
        <row r="27">
          <cell r="B27">
            <v>3493</v>
          </cell>
        </row>
        <row r="28">
          <cell r="B28">
            <v>14567</v>
          </cell>
        </row>
        <row r="29">
          <cell r="B29">
            <v>3404</v>
          </cell>
        </row>
        <row r="30">
          <cell r="B30">
            <v>11310</v>
          </cell>
        </row>
        <row r="31">
          <cell r="B31">
            <v>886</v>
          </cell>
        </row>
        <row r="32">
          <cell r="B32">
            <v>5518</v>
          </cell>
        </row>
        <row r="33">
          <cell r="B33">
            <v>5015</v>
          </cell>
        </row>
        <row r="34">
          <cell r="B34">
            <v>10907</v>
          </cell>
        </row>
        <row r="35">
          <cell r="B35">
            <v>12901</v>
          </cell>
        </row>
        <row r="36">
          <cell r="B36">
            <v>8797</v>
          </cell>
        </row>
        <row r="37">
          <cell r="B37">
            <v>12026</v>
          </cell>
        </row>
        <row r="38">
          <cell r="B38">
            <v>1129</v>
          </cell>
        </row>
        <row r="39">
          <cell r="B39">
            <v>3676</v>
          </cell>
        </row>
        <row r="40">
          <cell r="B40">
            <v>3992</v>
          </cell>
        </row>
        <row r="41">
          <cell r="B41">
            <v>22236</v>
          </cell>
        </row>
        <row r="42">
          <cell r="B42">
            <v>7741</v>
          </cell>
        </row>
        <row r="43">
          <cell r="B43">
            <v>21153</v>
          </cell>
        </row>
        <row r="44">
          <cell r="B44">
            <v>2766</v>
          </cell>
        </row>
        <row r="45">
          <cell r="B45">
            <v>5454</v>
          </cell>
        </row>
        <row r="46">
          <cell r="B46">
            <v>3752</v>
          </cell>
        </row>
        <row r="47">
          <cell r="B47">
            <v>2424</v>
          </cell>
        </row>
      </sheetData>
      <sheetData sheetId="8"/>
      <sheetData sheetId="9"/>
      <sheetData sheetId="10">
        <row r="7">
          <cell r="B7">
            <v>2747</v>
          </cell>
          <cell r="C7">
            <v>3372</v>
          </cell>
          <cell r="D7">
            <v>837</v>
          </cell>
          <cell r="E7">
            <v>1574</v>
          </cell>
          <cell r="F7">
            <v>1712</v>
          </cell>
          <cell r="G7">
            <v>1996</v>
          </cell>
          <cell r="H7">
            <v>605</v>
          </cell>
          <cell r="I7">
            <v>3289</v>
          </cell>
          <cell r="J7">
            <v>2830</v>
          </cell>
          <cell r="K7">
            <v>45</v>
          </cell>
          <cell r="L7">
            <v>11</v>
          </cell>
          <cell r="M7">
            <v>135</v>
          </cell>
          <cell r="N7">
            <v>57</v>
          </cell>
          <cell r="O7">
            <v>2</v>
          </cell>
          <cell r="P7">
            <v>24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5939</v>
          </cell>
          <cell r="Y7">
            <v>623</v>
          </cell>
          <cell r="Z7">
            <v>1510</v>
          </cell>
          <cell r="AA7">
            <v>1717</v>
          </cell>
          <cell r="AB7">
            <v>1734</v>
          </cell>
          <cell r="AC7">
            <v>119</v>
          </cell>
          <cell r="AD7">
            <v>416</v>
          </cell>
          <cell r="AE7">
            <v>3522</v>
          </cell>
          <cell r="AF7">
            <v>2597</v>
          </cell>
          <cell r="AG7">
            <v>0</v>
          </cell>
        </row>
        <row r="8">
          <cell r="B8">
            <v>1749</v>
          </cell>
          <cell r="C8">
            <v>1471</v>
          </cell>
          <cell r="D8">
            <v>359</v>
          </cell>
          <cell r="E8">
            <v>482</v>
          </cell>
          <cell r="F8">
            <v>958</v>
          </cell>
          <cell r="G8">
            <v>1421</v>
          </cell>
          <cell r="H8">
            <v>448</v>
          </cell>
          <cell r="I8">
            <v>1541</v>
          </cell>
          <cell r="J8">
            <v>1679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120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3100</v>
          </cell>
          <cell r="Y8">
            <v>182</v>
          </cell>
          <cell r="Z8">
            <v>401</v>
          </cell>
          <cell r="AA8">
            <v>602</v>
          </cell>
          <cell r="AB8">
            <v>1264</v>
          </cell>
          <cell r="AC8">
            <v>56</v>
          </cell>
          <cell r="AD8">
            <v>715</v>
          </cell>
          <cell r="AE8">
            <v>1952</v>
          </cell>
          <cell r="AF8">
            <v>1268</v>
          </cell>
          <cell r="AG8">
            <v>0</v>
          </cell>
        </row>
        <row r="9">
          <cell r="B9">
            <v>2273</v>
          </cell>
          <cell r="C9">
            <v>2589</v>
          </cell>
          <cell r="D9">
            <v>943</v>
          </cell>
          <cell r="E9">
            <v>1044</v>
          </cell>
          <cell r="F9">
            <v>1290</v>
          </cell>
          <cell r="G9">
            <v>1585</v>
          </cell>
          <cell r="H9">
            <v>391</v>
          </cell>
          <cell r="I9">
            <v>2267</v>
          </cell>
          <cell r="J9">
            <v>2595</v>
          </cell>
          <cell r="K9">
            <v>9</v>
          </cell>
          <cell r="L9">
            <v>3</v>
          </cell>
          <cell r="M9">
            <v>43</v>
          </cell>
          <cell r="N9">
            <v>14</v>
          </cell>
          <cell r="O9">
            <v>22</v>
          </cell>
          <cell r="P9">
            <v>13</v>
          </cell>
          <cell r="Q9">
            <v>0</v>
          </cell>
          <cell r="R9">
            <v>2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4774</v>
          </cell>
          <cell r="Y9">
            <v>230</v>
          </cell>
          <cell r="Z9">
            <v>731</v>
          </cell>
          <cell r="AA9">
            <v>1314</v>
          </cell>
          <cell r="AB9">
            <v>1900</v>
          </cell>
          <cell r="AC9">
            <v>168</v>
          </cell>
          <cell r="AD9">
            <v>519</v>
          </cell>
          <cell r="AE9">
            <v>2735</v>
          </cell>
          <cell r="AF9">
            <v>2124</v>
          </cell>
          <cell r="AG9">
            <v>3</v>
          </cell>
        </row>
        <row r="10">
          <cell r="B10">
            <v>5711</v>
          </cell>
          <cell r="C10">
            <v>5230</v>
          </cell>
          <cell r="D10">
            <v>2524</v>
          </cell>
          <cell r="E10">
            <v>2476</v>
          </cell>
          <cell r="F10">
            <v>2740</v>
          </cell>
          <cell r="G10">
            <v>3201</v>
          </cell>
          <cell r="H10">
            <v>999</v>
          </cell>
          <cell r="I10">
            <v>4133</v>
          </cell>
          <cell r="J10">
            <v>6808</v>
          </cell>
          <cell r="K10">
            <v>17</v>
          </cell>
          <cell r="L10">
            <v>9</v>
          </cell>
          <cell r="M10">
            <v>11</v>
          </cell>
          <cell r="N10">
            <v>4</v>
          </cell>
          <cell r="O10">
            <v>1</v>
          </cell>
          <cell r="P10">
            <v>29</v>
          </cell>
          <cell r="Q10">
            <v>0</v>
          </cell>
          <cell r="R10">
            <v>1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10886</v>
          </cell>
          <cell r="Y10">
            <v>2261</v>
          </cell>
          <cell r="Z10">
            <v>2075</v>
          </cell>
          <cell r="AA10">
            <v>3190</v>
          </cell>
          <cell r="AB10">
            <v>2545</v>
          </cell>
          <cell r="AC10">
            <v>132</v>
          </cell>
          <cell r="AD10">
            <v>738</v>
          </cell>
          <cell r="AE10">
            <v>8893</v>
          </cell>
          <cell r="AF10">
            <v>2048</v>
          </cell>
          <cell r="AG10">
            <v>0</v>
          </cell>
        </row>
        <row r="11">
          <cell r="B11">
            <v>1712</v>
          </cell>
          <cell r="C11">
            <v>1876</v>
          </cell>
          <cell r="D11">
            <v>1012</v>
          </cell>
          <cell r="E11">
            <v>974</v>
          </cell>
          <cell r="F11">
            <v>892</v>
          </cell>
          <cell r="G11">
            <v>710</v>
          </cell>
          <cell r="H11">
            <v>256</v>
          </cell>
          <cell r="I11">
            <v>1858</v>
          </cell>
          <cell r="J11">
            <v>1730</v>
          </cell>
          <cell r="K11">
            <v>95</v>
          </cell>
          <cell r="L11">
            <v>46</v>
          </cell>
          <cell r="M11">
            <v>124</v>
          </cell>
          <cell r="N11">
            <v>49</v>
          </cell>
          <cell r="O11">
            <v>28</v>
          </cell>
          <cell r="P11">
            <v>279</v>
          </cell>
          <cell r="Q11">
            <v>0</v>
          </cell>
          <cell r="R11">
            <v>1</v>
          </cell>
          <cell r="S11">
            <v>1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3124</v>
          </cell>
          <cell r="Y11">
            <v>346</v>
          </cell>
          <cell r="Z11">
            <v>649</v>
          </cell>
          <cell r="AA11">
            <v>869</v>
          </cell>
          <cell r="AB11">
            <v>1071</v>
          </cell>
          <cell r="AC11">
            <v>59</v>
          </cell>
          <cell r="AD11">
            <v>594</v>
          </cell>
          <cell r="AE11">
            <v>2117</v>
          </cell>
          <cell r="AF11">
            <v>1471</v>
          </cell>
          <cell r="AG11">
            <v>0</v>
          </cell>
        </row>
        <row r="12">
          <cell r="B12">
            <v>2132</v>
          </cell>
          <cell r="C12">
            <v>3643</v>
          </cell>
          <cell r="D12">
            <v>1393</v>
          </cell>
          <cell r="E12">
            <v>1213</v>
          </cell>
          <cell r="F12">
            <v>1469</v>
          </cell>
          <cell r="G12">
            <v>1700</v>
          </cell>
          <cell r="H12">
            <v>436</v>
          </cell>
          <cell r="I12">
            <v>2752</v>
          </cell>
          <cell r="J12">
            <v>3023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2</v>
          </cell>
          <cell r="P12">
            <v>25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5748</v>
          </cell>
          <cell r="Y12">
            <v>116</v>
          </cell>
          <cell r="Z12">
            <v>1550</v>
          </cell>
          <cell r="AA12">
            <v>1794</v>
          </cell>
          <cell r="AB12">
            <v>1767</v>
          </cell>
          <cell r="AC12">
            <v>157</v>
          </cell>
          <cell r="AD12">
            <v>391</v>
          </cell>
          <cell r="AE12">
            <v>4448</v>
          </cell>
          <cell r="AF12">
            <v>1327</v>
          </cell>
          <cell r="AG12">
            <v>0</v>
          </cell>
        </row>
        <row r="13">
          <cell r="B13">
            <v>1512</v>
          </cell>
          <cell r="C13">
            <v>1396</v>
          </cell>
          <cell r="D13">
            <v>515</v>
          </cell>
          <cell r="E13">
            <v>528</v>
          </cell>
          <cell r="F13">
            <v>612</v>
          </cell>
          <cell r="G13">
            <v>1253</v>
          </cell>
          <cell r="H13">
            <v>374</v>
          </cell>
          <cell r="I13">
            <v>902</v>
          </cell>
          <cell r="J13">
            <v>2006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2908</v>
          </cell>
          <cell r="Y13">
            <v>97</v>
          </cell>
          <cell r="Z13">
            <v>729</v>
          </cell>
          <cell r="AA13">
            <v>817</v>
          </cell>
          <cell r="AB13">
            <v>920</v>
          </cell>
          <cell r="AC13">
            <v>56</v>
          </cell>
          <cell r="AD13">
            <v>289</v>
          </cell>
          <cell r="AE13">
            <v>2065</v>
          </cell>
          <cell r="AF13">
            <v>843</v>
          </cell>
          <cell r="AG13">
            <v>0</v>
          </cell>
        </row>
        <row r="14">
          <cell r="B14">
            <v>4262</v>
          </cell>
          <cell r="C14">
            <v>2044</v>
          </cell>
          <cell r="D14">
            <v>1219</v>
          </cell>
          <cell r="E14">
            <v>1311</v>
          </cell>
          <cell r="F14">
            <v>1633</v>
          </cell>
          <cell r="G14">
            <v>2143</v>
          </cell>
          <cell r="H14">
            <v>560</v>
          </cell>
          <cell r="I14">
            <v>2256</v>
          </cell>
          <cell r="J14">
            <v>4050</v>
          </cell>
          <cell r="K14">
            <v>81</v>
          </cell>
          <cell r="L14">
            <v>24</v>
          </cell>
          <cell r="M14">
            <v>266</v>
          </cell>
          <cell r="N14">
            <v>79</v>
          </cell>
          <cell r="O14">
            <v>6</v>
          </cell>
          <cell r="P14">
            <v>102</v>
          </cell>
          <cell r="Q14">
            <v>0</v>
          </cell>
          <cell r="R14">
            <v>1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5871</v>
          </cell>
          <cell r="Y14">
            <v>451</v>
          </cell>
          <cell r="Z14">
            <v>1749</v>
          </cell>
          <cell r="AA14">
            <v>1754</v>
          </cell>
          <cell r="AB14">
            <v>1699</v>
          </cell>
          <cell r="AC14">
            <v>192</v>
          </cell>
          <cell r="AD14">
            <v>461</v>
          </cell>
          <cell r="AE14">
            <v>3799</v>
          </cell>
          <cell r="AF14">
            <v>1148</v>
          </cell>
          <cell r="AG14">
            <v>1359</v>
          </cell>
        </row>
        <row r="15">
          <cell r="B15">
            <v>2533</v>
          </cell>
          <cell r="C15">
            <v>725</v>
          </cell>
          <cell r="D15">
            <v>406</v>
          </cell>
          <cell r="E15">
            <v>583</v>
          </cell>
          <cell r="F15">
            <v>761</v>
          </cell>
          <cell r="G15">
            <v>1508</v>
          </cell>
          <cell r="H15">
            <v>454</v>
          </cell>
          <cell r="I15">
            <v>1635</v>
          </cell>
          <cell r="J15">
            <v>1623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3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3256</v>
          </cell>
          <cell r="Y15">
            <v>578</v>
          </cell>
          <cell r="Z15">
            <v>454</v>
          </cell>
          <cell r="AA15">
            <v>636</v>
          </cell>
          <cell r="AB15">
            <v>799</v>
          </cell>
          <cell r="AC15">
            <v>156</v>
          </cell>
          <cell r="AD15">
            <v>635</v>
          </cell>
          <cell r="AE15">
            <v>1445</v>
          </cell>
          <cell r="AF15">
            <v>1813</v>
          </cell>
          <cell r="AG15">
            <v>0</v>
          </cell>
        </row>
        <row r="16">
          <cell r="B16">
            <v>19961</v>
          </cell>
          <cell r="C16">
            <v>0</v>
          </cell>
          <cell r="D16">
            <v>1888</v>
          </cell>
          <cell r="E16">
            <v>4952</v>
          </cell>
          <cell r="F16">
            <v>6007</v>
          </cell>
          <cell r="G16">
            <v>7114</v>
          </cell>
          <cell r="H16">
            <v>3147</v>
          </cell>
          <cell r="I16">
            <v>9887</v>
          </cell>
          <cell r="J16">
            <v>10074</v>
          </cell>
          <cell r="K16">
            <v>468</v>
          </cell>
          <cell r="L16">
            <v>260</v>
          </cell>
          <cell r="M16">
            <v>1283</v>
          </cell>
          <cell r="N16">
            <v>687</v>
          </cell>
          <cell r="O16">
            <v>26</v>
          </cell>
          <cell r="P16">
            <v>656</v>
          </cell>
          <cell r="Q16">
            <v>3</v>
          </cell>
          <cell r="R16">
            <v>12</v>
          </cell>
          <cell r="S16">
            <v>0</v>
          </cell>
          <cell r="T16">
            <v>4</v>
          </cell>
          <cell r="U16">
            <v>0</v>
          </cell>
          <cell r="V16">
            <v>1</v>
          </cell>
          <cell r="W16">
            <v>0</v>
          </cell>
          <cell r="X16">
            <v>17534</v>
          </cell>
          <cell r="Y16">
            <v>643</v>
          </cell>
          <cell r="Z16">
            <v>2547</v>
          </cell>
          <cell r="AA16">
            <v>4476</v>
          </cell>
          <cell r="AB16">
            <v>6705</v>
          </cell>
          <cell r="AC16">
            <v>501</v>
          </cell>
          <cell r="AD16">
            <v>5089</v>
          </cell>
          <cell r="AE16">
            <v>17288</v>
          </cell>
          <cell r="AF16">
            <v>2673</v>
          </cell>
          <cell r="AG16">
            <v>0</v>
          </cell>
        </row>
        <row r="17">
          <cell r="B17">
            <v>3788</v>
          </cell>
          <cell r="C17">
            <v>5814</v>
          </cell>
          <cell r="D17">
            <v>2109</v>
          </cell>
          <cell r="E17">
            <v>2187</v>
          </cell>
          <cell r="F17">
            <v>2458</v>
          </cell>
          <cell r="G17">
            <v>2848</v>
          </cell>
          <cell r="H17">
            <v>668</v>
          </cell>
          <cell r="I17">
            <v>3924</v>
          </cell>
          <cell r="J17">
            <v>5678</v>
          </cell>
          <cell r="K17">
            <v>82</v>
          </cell>
          <cell r="L17">
            <v>40</v>
          </cell>
          <cell r="M17">
            <v>356</v>
          </cell>
          <cell r="N17">
            <v>126</v>
          </cell>
          <cell r="O17">
            <v>5</v>
          </cell>
          <cell r="P17">
            <v>1</v>
          </cell>
          <cell r="Q17">
            <v>0</v>
          </cell>
          <cell r="R17">
            <v>11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9151</v>
          </cell>
          <cell r="Y17">
            <v>283</v>
          </cell>
          <cell r="Z17">
            <v>2242</v>
          </cell>
          <cell r="AA17">
            <v>2417</v>
          </cell>
          <cell r="AB17">
            <v>3608</v>
          </cell>
          <cell r="AC17">
            <v>268</v>
          </cell>
          <cell r="AD17">
            <v>784</v>
          </cell>
          <cell r="AE17">
            <v>7138</v>
          </cell>
          <cell r="AF17">
            <v>2464</v>
          </cell>
          <cell r="AG17">
            <v>0</v>
          </cell>
        </row>
        <row r="18">
          <cell r="B18">
            <v>777</v>
          </cell>
          <cell r="C18">
            <v>1275</v>
          </cell>
          <cell r="D18">
            <v>268</v>
          </cell>
          <cell r="E18">
            <v>342</v>
          </cell>
          <cell r="F18">
            <v>502</v>
          </cell>
          <cell r="G18">
            <v>940</v>
          </cell>
          <cell r="H18">
            <v>271</v>
          </cell>
          <cell r="I18">
            <v>574</v>
          </cell>
          <cell r="J18">
            <v>1478</v>
          </cell>
          <cell r="K18">
            <v>3</v>
          </cell>
          <cell r="L18">
            <v>0</v>
          </cell>
          <cell r="M18">
            <v>24</v>
          </cell>
          <cell r="N18">
            <v>8</v>
          </cell>
          <cell r="O18">
            <v>0</v>
          </cell>
          <cell r="P18">
            <v>43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1987</v>
          </cell>
          <cell r="Y18">
            <v>223</v>
          </cell>
          <cell r="Z18">
            <v>630</v>
          </cell>
          <cell r="AA18">
            <v>503</v>
          </cell>
          <cell r="AB18">
            <v>556</v>
          </cell>
          <cell r="AC18">
            <v>56</v>
          </cell>
          <cell r="AD18">
            <v>84</v>
          </cell>
          <cell r="AE18">
            <v>1181</v>
          </cell>
          <cell r="AF18">
            <v>871</v>
          </cell>
          <cell r="AG18">
            <v>0</v>
          </cell>
        </row>
        <row r="19">
          <cell r="B19">
            <v>2388</v>
          </cell>
          <cell r="C19">
            <v>1268</v>
          </cell>
          <cell r="D19">
            <v>732</v>
          </cell>
          <cell r="E19">
            <v>884</v>
          </cell>
          <cell r="F19">
            <v>893</v>
          </cell>
          <cell r="G19">
            <v>1147</v>
          </cell>
          <cell r="H19">
            <v>243</v>
          </cell>
          <cell r="I19">
            <v>1337</v>
          </cell>
          <cell r="J19">
            <v>2319</v>
          </cell>
          <cell r="K19">
            <v>18</v>
          </cell>
          <cell r="L19">
            <v>8</v>
          </cell>
          <cell r="M19">
            <v>50</v>
          </cell>
          <cell r="N19">
            <v>16</v>
          </cell>
          <cell r="O19">
            <v>4</v>
          </cell>
          <cell r="P19">
            <v>64</v>
          </cell>
          <cell r="Q19">
            <v>1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3519</v>
          </cell>
          <cell r="Y19">
            <v>239</v>
          </cell>
          <cell r="Z19">
            <v>1099</v>
          </cell>
          <cell r="AA19">
            <v>775</v>
          </cell>
          <cell r="AB19">
            <v>1182</v>
          </cell>
          <cell r="AC19">
            <v>67</v>
          </cell>
          <cell r="AD19">
            <v>294</v>
          </cell>
          <cell r="AE19">
            <v>2931</v>
          </cell>
          <cell r="AF19">
            <v>725</v>
          </cell>
          <cell r="AG19">
            <v>0</v>
          </cell>
        </row>
        <row r="20">
          <cell r="B20">
            <v>4764</v>
          </cell>
          <cell r="C20">
            <v>2743</v>
          </cell>
          <cell r="D20">
            <v>1376</v>
          </cell>
          <cell r="E20">
            <v>1488</v>
          </cell>
          <cell r="F20">
            <v>1937</v>
          </cell>
          <cell r="G20">
            <v>2706</v>
          </cell>
          <cell r="H20">
            <v>665</v>
          </cell>
          <cell r="I20">
            <v>3750</v>
          </cell>
          <cell r="J20">
            <v>3757</v>
          </cell>
          <cell r="K20">
            <v>64</v>
          </cell>
          <cell r="L20">
            <v>34</v>
          </cell>
          <cell r="M20">
            <v>230</v>
          </cell>
          <cell r="N20">
            <v>105</v>
          </cell>
          <cell r="O20">
            <v>11</v>
          </cell>
          <cell r="P20">
            <v>185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7026</v>
          </cell>
          <cell r="Y20">
            <v>451</v>
          </cell>
          <cell r="Z20">
            <v>1482</v>
          </cell>
          <cell r="AA20">
            <v>2201</v>
          </cell>
          <cell r="AB20">
            <v>2099</v>
          </cell>
          <cell r="AC20">
            <v>322</v>
          </cell>
          <cell r="AD20">
            <v>952</v>
          </cell>
          <cell r="AE20">
            <v>4270</v>
          </cell>
          <cell r="AF20">
            <v>3236</v>
          </cell>
          <cell r="AG20">
            <v>1</v>
          </cell>
        </row>
        <row r="21">
          <cell r="B21">
            <v>4522</v>
          </cell>
          <cell r="C21">
            <v>2138</v>
          </cell>
          <cell r="D21">
            <v>510</v>
          </cell>
          <cell r="E21">
            <v>1324</v>
          </cell>
          <cell r="F21">
            <v>1834</v>
          </cell>
          <cell r="G21">
            <v>2992</v>
          </cell>
          <cell r="H21">
            <v>928</v>
          </cell>
          <cell r="I21">
            <v>3846</v>
          </cell>
          <cell r="J21">
            <v>2814</v>
          </cell>
          <cell r="K21">
            <v>42</v>
          </cell>
          <cell r="L21">
            <v>15</v>
          </cell>
          <cell r="M21">
            <v>209</v>
          </cell>
          <cell r="N21">
            <v>81</v>
          </cell>
          <cell r="O21">
            <v>2</v>
          </cell>
          <cell r="P21">
            <v>100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6308</v>
          </cell>
          <cell r="Y21">
            <v>751</v>
          </cell>
          <cell r="Z21">
            <v>1929</v>
          </cell>
          <cell r="AA21">
            <v>1396</v>
          </cell>
          <cell r="AB21">
            <v>1647</v>
          </cell>
          <cell r="AC21">
            <v>106</v>
          </cell>
          <cell r="AD21">
            <v>831</v>
          </cell>
          <cell r="AE21">
            <v>2428</v>
          </cell>
          <cell r="AF21">
            <v>4169</v>
          </cell>
          <cell r="AG21">
            <v>63</v>
          </cell>
        </row>
        <row r="22">
          <cell r="B22">
            <v>1705</v>
          </cell>
          <cell r="C22">
            <v>1463</v>
          </cell>
          <cell r="D22">
            <v>747</v>
          </cell>
          <cell r="E22">
            <v>738</v>
          </cell>
          <cell r="F22">
            <v>786</v>
          </cell>
          <cell r="G22">
            <v>897</v>
          </cell>
          <cell r="H22">
            <v>266</v>
          </cell>
          <cell r="I22">
            <v>1550</v>
          </cell>
          <cell r="J22">
            <v>1618</v>
          </cell>
          <cell r="K22">
            <v>3</v>
          </cell>
          <cell r="L22">
            <v>1</v>
          </cell>
          <cell r="M22">
            <v>3</v>
          </cell>
          <cell r="N22">
            <v>1</v>
          </cell>
          <cell r="O22">
            <v>4</v>
          </cell>
          <cell r="P22">
            <v>100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3064</v>
          </cell>
          <cell r="Y22">
            <v>171</v>
          </cell>
          <cell r="Z22">
            <v>857</v>
          </cell>
          <cell r="AA22">
            <v>646</v>
          </cell>
          <cell r="AB22">
            <v>1230</v>
          </cell>
          <cell r="AC22">
            <v>71</v>
          </cell>
          <cell r="AD22">
            <v>193</v>
          </cell>
          <cell r="AE22">
            <v>1980</v>
          </cell>
          <cell r="AF22">
            <v>741</v>
          </cell>
          <cell r="AG22">
            <v>447</v>
          </cell>
        </row>
        <row r="23">
          <cell r="B23">
            <v>1969</v>
          </cell>
          <cell r="C23">
            <v>4045</v>
          </cell>
          <cell r="D23">
            <v>1232</v>
          </cell>
          <cell r="E23">
            <v>1463</v>
          </cell>
          <cell r="F23">
            <v>1599</v>
          </cell>
          <cell r="G23">
            <v>1720</v>
          </cell>
          <cell r="H23">
            <v>459</v>
          </cell>
          <cell r="I23">
            <v>2248</v>
          </cell>
          <cell r="J23">
            <v>3766</v>
          </cell>
          <cell r="K23">
            <v>27</v>
          </cell>
          <cell r="L23">
            <v>8</v>
          </cell>
          <cell r="M23">
            <v>71</v>
          </cell>
          <cell r="N23">
            <v>27</v>
          </cell>
          <cell r="O23">
            <v>3</v>
          </cell>
          <cell r="P23">
            <v>103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5810</v>
          </cell>
          <cell r="Y23">
            <v>1095</v>
          </cell>
          <cell r="Z23">
            <v>1239</v>
          </cell>
          <cell r="AA23">
            <v>1401</v>
          </cell>
          <cell r="AB23">
            <v>1550</v>
          </cell>
          <cell r="AC23">
            <v>174</v>
          </cell>
          <cell r="AD23">
            <v>555</v>
          </cell>
          <cell r="AE23">
            <v>4434</v>
          </cell>
          <cell r="AF23">
            <v>1545</v>
          </cell>
          <cell r="AG23">
            <v>35</v>
          </cell>
        </row>
        <row r="24">
          <cell r="B24">
            <v>4420</v>
          </cell>
          <cell r="C24">
            <v>2960</v>
          </cell>
          <cell r="D24">
            <v>1544</v>
          </cell>
          <cell r="E24">
            <v>1856</v>
          </cell>
          <cell r="F24">
            <v>1787</v>
          </cell>
          <cell r="G24">
            <v>2193</v>
          </cell>
          <cell r="H24">
            <v>558</v>
          </cell>
          <cell r="I24">
            <v>2770</v>
          </cell>
          <cell r="J24">
            <v>4610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2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7378</v>
          </cell>
          <cell r="Y24">
            <v>321</v>
          </cell>
          <cell r="Z24">
            <v>1200</v>
          </cell>
          <cell r="AA24">
            <v>1929</v>
          </cell>
          <cell r="AB24">
            <v>2453</v>
          </cell>
          <cell r="AC24">
            <v>315</v>
          </cell>
          <cell r="AD24">
            <v>1162</v>
          </cell>
          <cell r="AE24">
            <v>6469</v>
          </cell>
          <cell r="AF24">
            <v>911</v>
          </cell>
          <cell r="AG24">
            <v>0</v>
          </cell>
        </row>
        <row r="25">
          <cell r="B25">
            <v>3641</v>
          </cell>
          <cell r="C25">
            <v>1955</v>
          </cell>
          <cell r="D25">
            <v>915</v>
          </cell>
          <cell r="E25">
            <v>1222</v>
          </cell>
          <cell r="F25">
            <v>1551</v>
          </cell>
          <cell r="G25">
            <v>1908</v>
          </cell>
          <cell r="H25">
            <v>476</v>
          </cell>
          <cell r="I25">
            <v>1944</v>
          </cell>
          <cell r="J25">
            <v>3652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6</v>
          </cell>
          <cell r="P25">
            <v>4</v>
          </cell>
          <cell r="Q25">
            <v>1</v>
          </cell>
          <cell r="R25">
            <v>4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5581</v>
          </cell>
          <cell r="Y25">
            <v>105</v>
          </cell>
          <cell r="Z25">
            <v>1558</v>
          </cell>
          <cell r="AA25">
            <v>1895</v>
          </cell>
          <cell r="AB25">
            <v>1295</v>
          </cell>
          <cell r="AC25">
            <v>130</v>
          </cell>
          <cell r="AD25">
            <v>613</v>
          </cell>
          <cell r="AE25">
            <v>4540</v>
          </cell>
          <cell r="AF25">
            <v>1049</v>
          </cell>
          <cell r="AG25">
            <v>7</v>
          </cell>
        </row>
        <row r="26">
          <cell r="B26">
            <v>1953</v>
          </cell>
          <cell r="C26">
            <v>1763</v>
          </cell>
          <cell r="D26">
            <v>752</v>
          </cell>
          <cell r="E26">
            <v>856</v>
          </cell>
          <cell r="F26">
            <v>881</v>
          </cell>
          <cell r="G26">
            <v>1227</v>
          </cell>
          <cell r="H26">
            <v>282</v>
          </cell>
          <cell r="I26">
            <v>1492</v>
          </cell>
          <cell r="J26">
            <v>2224</v>
          </cell>
          <cell r="K26">
            <v>21</v>
          </cell>
          <cell r="L26">
            <v>10</v>
          </cell>
          <cell r="M26">
            <v>96</v>
          </cell>
          <cell r="N26">
            <v>30</v>
          </cell>
          <cell r="O26">
            <v>2</v>
          </cell>
          <cell r="P26">
            <v>104</v>
          </cell>
          <cell r="Q26">
            <v>0</v>
          </cell>
          <cell r="R26">
            <v>1</v>
          </cell>
          <cell r="S26">
            <v>0</v>
          </cell>
          <cell r="T26">
            <v>1</v>
          </cell>
          <cell r="U26">
            <v>0</v>
          </cell>
          <cell r="V26">
            <v>1</v>
          </cell>
          <cell r="W26">
            <v>0</v>
          </cell>
          <cell r="X26">
            <v>3490</v>
          </cell>
          <cell r="Y26">
            <v>201</v>
          </cell>
          <cell r="Z26">
            <v>1054</v>
          </cell>
          <cell r="AA26">
            <v>647</v>
          </cell>
          <cell r="AB26">
            <v>1555</v>
          </cell>
          <cell r="AC26">
            <v>42</v>
          </cell>
          <cell r="AD26">
            <v>217</v>
          </cell>
          <cell r="AE26">
            <v>3217</v>
          </cell>
          <cell r="AF26">
            <v>499</v>
          </cell>
          <cell r="AG26">
            <v>0</v>
          </cell>
        </row>
        <row r="27">
          <cell r="B27">
            <v>1155</v>
          </cell>
          <cell r="C27">
            <v>1998</v>
          </cell>
          <cell r="D27">
            <v>633</v>
          </cell>
          <cell r="E27">
            <v>757</v>
          </cell>
          <cell r="F27">
            <v>774</v>
          </cell>
          <cell r="G27">
            <v>989</v>
          </cell>
          <cell r="H27">
            <v>186</v>
          </cell>
          <cell r="I27">
            <v>1317</v>
          </cell>
          <cell r="J27">
            <v>1836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3</v>
          </cell>
          <cell r="P27">
            <v>4</v>
          </cell>
          <cell r="Q27">
            <v>0</v>
          </cell>
          <cell r="R27">
            <v>6</v>
          </cell>
          <cell r="S27">
            <v>0</v>
          </cell>
          <cell r="T27">
            <v>1</v>
          </cell>
          <cell r="U27">
            <v>0</v>
          </cell>
          <cell r="V27">
            <v>0</v>
          </cell>
          <cell r="W27">
            <v>0</v>
          </cell>
          <cell r="X27">
            <v>3139</v>
          </cell>
          <cell r="Y27">
            <v>198</v>
          </cell>
          <cell r="Z27">
            <v>434</v>
          </cell>
          <cell r="AA27">
            <v>747</v>
          </cell>
          <cell r="AB27">
            <v>1423</v>
          </cell>
          <cell r="AC27">
            <v>82</v>
          </cell>
          <cell r="AD27">
            <v>269</v>
          </cell>
          <cell r="AE27">
            <v>1620</v>
          </cell>
          <cell r="AF27">
            <v>1153</v>
          </cell>
          <cell r="AG27">
            <v>380</v>
          </cell>
        </row>
        <row r="28">
          <cell r="B28">
            <v>1868</v>
          </cell>
          <cell r="C28">
            <v>1625</v>
          </cell>
          <cell r="D28">
            <v>1000</v>
          </cell>
          <cell r="E28">
            <v>564</v>
          </cell>
          <cell r="F28">
            <v>715</v>
          </cell>
          <cell r="G28">
            <v>1214</v>
          </cell>
          <cell r="H28">
            <v>341</v>
          </cell>
          <cell r="I28">
            <v>1783</v>
          </cell>
          <cell r="J28">
            <v>1710</v>
          </cell>
          <cell r="K28">
            <v>178</v>
          </cell>
          <cell r="L28">
            <v>90</v>
          </cell>
          <cell r="M28">
            <v>294</v>
          </cell>
          <cell r="N28">
            <v>138</v>
          </cell>
          <cell r="O28">
            <v>10</v>
          </cell>
          <cell r="P28">
            <v>91</v>
          </cell>
          <cell r="Q28">
            <v>0</v>
          </cell>
          <cell r="R28">
            <v>1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2995</v>
          </cell>
          <cell r="Y28">
            <v>156</v>
          </cell>
          <cell r="Z28">
            <v>929</v>
          </cell>
          <cell r="AA28">
            <v>884</v>
          </cell>
          <cell r="AB28">
            <v>1167</v>
          </cell>
          <cell r="AC28">
            <v>70</v>
          </cell>
          <cell r="AD28">
            <v>287</v>
          </cell>
          <cell r="AE28">
            <v>1446</v>
          </cell>
          <cell r="AF28">
            <v>2047</v>
          </cell>
          <cell r="AG28">
            <v>0</v>
          </cell>
        </row>
        <row r="29">
          <cell r="B29">
            <v>8608</v>
          </cell>
          <cell r="C29">
            <v>5959</v>
          </cell>
          <cell r="D29">
            <v>2735</v>
          </cell>
          <cell r="E29">
            <v>3997</v>
          </cell>
          <cell r="F29">
            <v>4402</v>
          </cell>
          <cell r="G29">
            <v>3433</v>
          </cell>
          <cell r="H29">
            <v>700</v>
          </cell>
          <cell r="I29">
            <v>6996</v>
          </cell>
          <cell r="J29">
            <v>7571</v>
          </cell>
          <cell r="K29">
            <v>12</v>
          </cell>
          <cell r="L29">
            <v>4</v>
          </cell>
          <cell r="M29">
            <v>38</v>
          </cell>
          <cell r="N29">
            <v>12</v>
          </cell>
          <cell r="O29">
            <v>0</v>
          </cell>
          <cell r="P29">
            <v>104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14413</v>
          </cell>
          <cell r="Y29">
            <v>1613</v>
          </cell>
          <cell r="Z29">
            <v>3274</v>
          </cell>
          <cell r="AA29">
            <v>2666</v>
          </cell>
          <cell r="AB29">
            <v>4492</v>
          </cell>
          <cell r="AC29">
            <v>653</v>
          </cell>
          <cell r="AD29">
            <v>1869</v>
          </cell>
          <cell r="AE29">
            <v>7210</v>
          </cell>
          <cell r="AF29">
            <v>7357</v>
          </cell>
          <cell r="AG29">
            <v>0</v>
          </cell>
        </row>
        <row r="30">
          <cell r="B30">
            <v>1682</v>
          </cell>
          <cell r="C30">
            <v>1722</v>
          </cell>
          <cell r="D30">
            <v>498</v>
          </cell>
          <cell r="E30">
            <v>619</v>
          </cell>
          <cell r="F30">
            <v>921</v>
          </cell>
          <cell r="G30">
            <v>1366</v>
          </cell>
          <cell r="H30">
            <v>346</v>
          </cell>
          <cell r="I30">
            <v>1278</v>
          </cell>
          <cell r="J30">
            <v>2126</v>
          </cell>
          <cell r="K30">
            <v>1</v>
          </cell>
          <cell r="L30">
            <v>0</v>
          </cell>
          <cell r="M30">
            <v>26</v>
          </cell>
          <cell r="N30">
            <v>3</v>
          </cell>
          <cell r="O30">
            <v>5</v>
          </cell>
          <cell r="P30">
            <v>25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3347</v>
          </cell>
          <cell r="Y30">
            <v>203</v>
          </cell>
          <cell r="Z30">
            <v>1001</v>
          </cell>
          <cell r="AA30">
            <v>964</v>
          </cell>
          <cell r="AB30">
            <v>962</v>
          </cell>
          <cell r="AC30">
            <v>71</v>
          </cell>
          <cell r="AD30">
            <v>203</v>
          </cell>
          <cell r="AE30">
            <v>1903</v>
          </cell>
          <cell r="AF30">
            <v>1501</v>
          </cell>
          <cell r="AG30">
            <v>0</v>
          </cell>
        </row>
        <row r="31">
          <cell r="B31">
            <v>6290</v>
          </cell>
          <cell r="C31">
            <v>5020</v>
          </cell>
          <cell r="D31">
            <v>2858</v>
          </cell>
          <cell r="E31">
            <v>3663</v>
          </cell>
          <cell r="F31">
            <v>2903</v>
          </cell>
          <cell r="G31">
            <v>1886</v>
          </cell>
          <cell r="H31">
            <v>459</v>
          </cell>
          <cell r="I31">
            <v>4405</v>
          </cell>
          <cell r="J31">
            <v>6905</v>
          </cell>
          <cell r="K31">
            <v>6</v>
          </cell>
          <cell r="L31">
            <v>2</v>
          </cell>
          <cell r="M31">
            <v>25</v>
          </cell>
          <cell r="N31">
            <v>7</v>
          </cell>
          <cell r="O31">
            <v>34</v>
          </cell>
          <cell r="P31">
            <v>30</v>
          </cell>
          <cell r="Q31">
            <v>1</v>
          </cell>
          <cell r="R31">
            <v>0</v>
          </cell>
          <cell r="S31">
            <v>0</v>
          </cell>
          <cell r="T31">
            <v>0</v>
          </cell>
          <cell r="U31">
            <v>1</v>
          </cell>
          <cell r="V31">
            <v>0</v>
          </cell>
          <cell r="W31">
            <v>10</v>
          </cell>
          <cell r="X31">
            <v>11213</v>
          </cell>
          <cell r="Y31">
            <v>991</v>
          </cell>
          <cell r="Z31">
            <v>1283</v>
          </cell>
          <cell r="AA31">
            <v>2674</v>
          </cell>
          <cell r="AB31">
            <v>3822</v>
          </cell>
          <cell r="AC31">
            <v>295</v>
          </cell>
          <cell r="AD31">
            <v>2245</v>
          </cell>
          <cell r="AE31">
            <v>10389</v>
          </cell>
          <cell r="AF31">
            <v>921</v>
          </cell>
          <cell r="AG31">
            <v>0</v>
          </cell>
        </row>
        <row r="32">
          <cell r="B32">
            <v>396</v>
          </cell>
          <cell r="C32">
            <v>490</v>
          </cell>
          <cell r="D32">
            <v>197</v>
          </cell>
          <cell r="E32">
            <v>248</v>
          </cell>
          <cell r="F32">
            <v>238</v>
          </cell>
          <cell r="G32">
            <v>203</v>
          </cell>
          <cell r="H32">
            <v>44</v>
          </cell>
          <cell r="I32">
            <v>384</v>
          </cell>
          <cell r="J32">
            <v>502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885</v>
          </cell>
          <cell r="Y32">
            <v>95</v>
          </cell>
          <cell r="Z32">
            <v>158</v>
          </cell>
          <cell r="AA32">
            <v>195</v>
          </cell>
          <cell r="AB32">
            <v>339</v>
          </cell>
          <cell r="AC32">
            <v>0</v>
          </cell>
          <cell r="AD32">
            <v>99</v>
          </cell>
          <cell r="AE32">
            <v>317</v>
          </cell>
          <cell r="AF32">
            <v>557</v>
          </cell>
          <cell r="AG32">
            <v>12</v>
          </cell>
        </row>
        <row r="33">
          <cell r="B33">
            <v>3243</v>
          </cell>
          <cell r="C33">
            <v>2275</v>
          </cell>
          <cell r="D33">
            <v>1877</v>
          </cell>
          <cell r="E33">
            <v>1123</v>
          </cell>
          <cell r="F33">
            <v>1150</v>
          </cell>
          <cell r="G33">
            <v>1368</v>
          </cell>
          <cell r="H33">
            <v>293</v>
          </cell>
          <cell r="I33">
            <v>2481</v>
          </cell>
          <cell r="J33">
            <v>3037</v>
          </cell>
          <cell r="K33">
            <v>82</v>
          </cell>
          <cell r="L33">
            <v>34</v>
          </cell>
          <cell r="M33">
            <v>106</v>
          </cell>
          <cell r="N33">
            <v>50</v>
          </cell>
          <cell r="O33">
            <v>12</v>
          </cell>
          <cell r="P33">
            <v>85</v>
          </cell>
          <cell r="Q33">
            <v>0</v>
          </cell>
          <cell r="R33">
            <v>6</v>
          </cell>
          <cell r="S33">
            <v>0</v>
          </cell>
          <cell r="T33">
            <v>1</v>
          </cell>
          <cell r="U33">
            <v>0</v>
          </cell>
          <cell r="V33">
            <v>0</v>
          </cell>
          <cell r="W33">
            <v>0</v>
          </cell>
          <cell r="X33">
            <v>5226</v>
          </cell>
          <cell r="Y33">
            <v>758</v>
          </cell>
          <cell r="Z33">
            <v>1403</v>
          </cell>
          <cell r="AA33">
            <v>889</v>
          </cell>
          <cell r="AB33">
            <v>1638</v>
          </cell>
          <cell r="AC33">
            <v>134</v>
          </cell>
          <cell r="AD33">
            <v>696</v>
          </cell>
          <cell r="AE33">
            <v>4405</v>
          </cell>
          <cell r="AF33">
            <v>1113</v>
          </cell>
          <cell r="AG33">
            <v>0</v>
          </cell>
        </row>
        <row r="34">
          <cell r="B34">
            <v>3270</v>
          </cell>
          <cell r="C34">
            <v>1745</v>
          </cell>
          <cell r="D34">
            <v>655</v>
          </cell>
          <cell r="E34">
            <v>848</v>
          </cell>
          <cell r="F34">
            <v>1250</v>
          </cell>
          <cell r="G34">
            <v>2262</v>
          </cell>
          <cell r="H34">
            <v>634</v>
          </cell>
          <cell r="I34">
            <v>2085</v>
          </cell>
          <cell r="J34">
            <v>2930</v>
          </cell>
          <cell r="K34">
            <v>4</v>
          </cell>
          <cell r="L34">
            <v>0</v>
          </cell>
          <cell r="M34">
            <v>4</v>
          </cell>
          <cell r="N34">
            <v>0</v>
          </cell>
          <cell r="O34">
            <v>7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5000</v>
          </cell>
          <cell r="Y34">
            <v>165</v>
          </cell>
          <cell r="Z34">
            <v>910</v>
          </cell>
          <cell r="AA34">
            <v>1022</v>
          </cell>
          <cell r="AB34">
            <v>2351</v>
          </cell>
          <cell r="AC34">
            <v>122</v>
          </cell>
          <cell r="AD34">
            <v>445</v>
          </cell>
          <cell r="AE34">
            <v>3140</v>
          </cell>
          <cell r="AF34">
            <v>1865</v>
          </cell>
          <cell r="AG34">
            <v>10</v>
          </cell>
        </row>
        <row r="35">
          <cell r="B35">
            <v>5556</v>
          </cell>
          <cell r="C35">
            <v>5351</v>
          </cell>
          <cell r="D35">
            <v>3314</v>
          </cell>
          <cell r="E35">
            <v>2724</v>
          </cell>
          <cell r="F35">
            <v>2767</v>
          </cell>
          <cell r="G35">
            <v>2102</v>
          </cell>
          <cell r="H35">
            <v>548</v>
          </cell>
          <cell r="I35">
            <v>5677</v>
          </cell>
          <cell r="J35">
            <v>5230</v>
          </cell>
          <cell r="K35">
            <v>48</v>
          </cell>
          <cell r="L35">
            <v>15</v>
          </cell>
          <cell r="M35">
            <v>31</v>
          </cell>
          <cell r="N35">
            <v>7</v>
          </cell>
          <cell r="O35">
            <v>22</v>
          </cell>
          <cell r="P35">
            <v>531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10275</v>
          </cell>
          <cell r="Y35">
            <v>1463</v>
          </cell>
          <cell r="Z35">
            <v>2143</v>
          </cell>
          <cell r="AA35">
            <v>2307</v>
          </cell>
          <cell r="AB35">
            <v>2915</v>
          </cell>
          <cell r="AC35">
            <v>1085</v>
          </cell>
          <cell r="AD35">
            <v>994</v>
          </cell>
          <cell r="AE35">
            <v>6944</v>
          </cell>
          <cell r="AF35">
            <v>3963</v>
          </cell>
          <cell r="AG35">
            <v>0</v>
          </cell>
        </row>
        <row r="36">
          <cell r="B36">
            <v>5959</v>
          </cell>
          <cell r="C36">
            <v>6942</v>
          </cell>
          <cell r="D36">
            <v>2552</v>
          </cell>
          <cell r="E36">
            <v>3228</v>
          </cell>
          <cell r="F36">
            <v>3264</v>
          </cell>
          <cell r="G36">
            <v>3857</v>
          </cell>
          <cell r="H36">
            <v>1130</v>
          </cell>
          <cell r="I36">
            <v>4971</v>
          </cell>
          <cell r="J36">
            <v>7930</v>
          </cell>
          <cell r="K36">
            <v>23</v>
          </cell>
          <cell r="L36">
            <v>15</v>
          </cell>
          <cell r="M36">
            <v>52</v>
          </cell>
          <cell r="N36">
            <v>18</v>
          </cell>
          <cell r="O36">
            <v>10</v>
          </cell>
          <cell r="P36">
            <v>106</v>
          </cell>
          <cell r="Q36">
            <v>0</v>
          </cell>
          <cell r="R36">
            <v>4</v>
          </cell>
          <cell r="S36">
            <v>0</v>
          </cell>
          <cell r="T36">
            <v>12</v>
          </cell>
          <cell r="U36">
            <v>0</v>
          </cell>
          <cell r="V36">
            <v>0</v>
          </cell>
          <cell r="W36">
            <v>0</v>
          </cell>
          <cell r="X36">
            <v>12746</v>
          </cell>
          <cell r="Y36">
            <v>515</v>
          </cell>
          <cell r="Z36">
            <v>2605</v>
          </cell>
          <cell r="AA36">
            <v>4467</v>
          </cell>
          <cell r="AB36">
            <v>3674</v>
          </cell>
          <cell r="AC36">
            <v>317</v>
          </cell>
          <cell r="AD36">
            <v>1323</v>
          </cell>
          <cell r="AE36">
            <v>11538</v>
          </cell>
          <cell r="AF36">
            <v>1363</v>
          </cell>
          <cell r="AG36">
            <v>0</v>
          </cell>
        </row>
        <row r="37">
          <cell r="B37">
            <v>4297</v>
          </cell>
          <cell r="C37">
            <v>4500</v>
          </cell>
          <cell r="D37">
            <v>1856</v>
          </cell>
          <cell r="E37">
            <v>2113</v>
          </cell>
          <cell r="F37">
            <v>2213</v>
          </cell>
          <cell r="G37">
            <v>2615</v>
          </cell>
          <cell r="H37">
            <v>1333</v>
          </cell>
          <cell r="I37">
            <v>3208</v>
          </cell>
          <cell r="J37">
            <v>5589</v>
          </cell>
          <cell r="K37">
            <v>105</v>
          </cell>
          <cell r="L37">
            <v>33</v>
          </cell>
          <cell r="M37">
            <v>357</v>
          </cell>
          <cell r="N37">
            <v>81</v>
          </cell>
          <cell r="O37">
            <v>5</v>
          </cell>
          <cell r="P37">
            <v>85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8245</v>
          </cell>
          <cell r="Y37">
            <v>801</v>
          </cell>
          <cell r="Z37">
            <v>1051</v>
          </cell>
          <cell r="AA37">
            <v>1917</v>
          </cell>
          <cell r="AB37">
            <v>2271</v>
          </cell>
          <cell r="AC37">
            <v>943</v>
          </cell>
          <cell r="AD37">
            <v>1814</v>
          </cell>
          <cell r="AE37">
            <v>7545</v>
          </cell>
          <cell r="AF37">
            <v>1252</v>
          </cell>
          <cell r="AG37">
            <v>0</v>
          </cell>
        </row>
        <row r="38">
          <cell r="B38">
            <v>6335</v>
          </cell>
          <cell r="C38">
            <v>5691</v>
          </cell>
          <cell r="D38">
            <v>2178</v>
          </cell>
          <cell r="E38">
            <v>2676</v>
          </cell>
          <cell r="F38">
            <v>2751</v>
          </cell>
          <cell r="G38">
            <v>4421</v>
          </cell>
          <cell r="H38">
            <v>966</v>
          </cell>
          <cell r="I38">
            <v>4994</v>
          </cell>
          <cell r="J38">
            <v>7032</v>
          </cell>
          <cell r="K38">
            <v>21</v>
          </cell>
          <cell r="L38">
            <v>4</v>
          </cell>
          <cell r="M38">
            <v>138</v>
          </cell>
          <cell r="N38">
            <v>80</v>
          </cell>
          <cell r="O38">
            <v>13</v>
          </cell>
          <cell r="P38">
            <v>128</v>
          </cell>
          <cell r="Q38">
            <v>2</v>
          </cell>
          <cell r="R38">
            <v>3</v>
          </cell>
          <cell r="S38">
            <v>0</v>
          </cell>
          <cell r="T38">
            <v>1</v>
          </cell>
          <cell r="U38">
            <v>0</v>
          </cell>
          <cell r="V38">
            <v>0</v>
          </cell>
          <cell r="W38">
            <v>0</v>
          </cell>
          <cell r="X38">
            <v>11721</v>
          </cell>
          <cell r="Y38">
            <v>440</v>
          </cell>
          <cell r="Z38">
            <v>2015</v>
          </cell>
          <cell r="AA38">
            <v>3829</v>
          </cell>
          <cell r="AB38">
            <v>4160</v>
          </cell>
          <cell r="AC38">
            <v>247</v>
          </cell>
          <cell r="AD38">
            <v>1335</v>
          </cell>
          <cell r="AE38">
            <v>8355</v>
          </cell>
          <cell r="AF38">
            <v>3632</v>
          </cell>
          <cell r="AG38">
            <v>39</v>
          </cell>
        </row>
        <row r="39">
          <cell r="B39">
            <v>577</v>
          </cell>
          <cell r="C39">
            <v>552</v>
          </cell>
          <cell r="D39">
            <v>172</v>
          </cell>
          <cell r="E39">
            <v>194</v>
          </cell>
          <cell r="F39">
            <v>233</v>
          </cell>
          <cell r="G39">
            <v>530</v>
          </cell>
          <cell r="H39">
            <v>121</v>
          </cell>
          <cell r="I39">
            <v>584</v>
          </cell>
          <cell r="J39">
            <v>545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1</v>
          </cell>
          <cell r="P39">
            <v>7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1122</v>
          </cell>
          <cell r="Y39">
            <v>25</v>
          </cell>
          <cell r="Z39">
            <v>207</v>
          </cell>
          <cell r="AA39">
            <v>340</v>
          </cell>
          <cell r="AB39">
            <v>392</v>
          </cell>
          <cell r="AC39">
            <v>44</v>
          </cell>
          <cell r="AD39">
            <v>121</v>
          </cell>
          <cell r="AE39">
            <v>458</v>
          </cell>
          <cell r="AF39">
            <v>671</v>
          </cell>
          <cell r="AG39">
            <v>0</v>
          </cell>
        </row>
        <row r="40">
          <cell r="B40">
            <v>1922</v>
          </cell>
          <cell r="C40">
            <v>1754</v>
          </cell>
          <cell r="D40">
            <v>938</v>
          </cell>
          <cell r="E40">
            <v>656</v>
          </cell>
          <cell r="F40">
            <v>907</v>
          </cell>
          <cell r="G40">
            <v>1175</v>
          </cell>
          <cell r="H40">
            <v>271</v>
          </cell>
          <cell r="I40">
            <v>1571</v>
          </cell>
          <cell r="J40">
            <v>2105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19</v>
          </cell>
          <cell r="P40">
            <v>23</v>
          </cell>
          <cell r="Q40">
            <v>0</v>
          </cell>
          <cell r="R40">
            <v>2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3632</v>
          </cell>
          <cell r="Y40">
            <v>418</v>
          </cell>
          <cell r="Z40">
            <v>913</v>
          </cell>
          <cell r="AA40">
            <v>799</v>
          </cell>
          <cell r="AB40">
            <v>1150</v>
          </cell>
          <cell r="AC40">
            <v>89</v>
          </cell>
          <cell r="AD40">
            <v>307</v>
          </cell>
          <cell r="AE40">
            <v>2810</v>
          </cell>
          <cell r="AF40">
            <v>866</v>
          </cell>
          <cell r="AG40">
            <v>0</v>
          </cell>
        </row>
        <row r="41">
          <cell r="B41">
            <v>2465</v>
          </cell>
          <cell r="C41">
            <v>1527</v>
          </cell>
          <cell r="D41">
            <v>404</v>
          </cell>
          <cell r="E41">
            <v>750</v>
          </cell>
          <cell r="F41">
            <v>1275</v>
          </cell>
          <cell r="G41">
            <v>1563</v>
          </cell>
          <cell r="H41">
            <v>434</v>
          </cell>
          <cell r="I41">
            <v>1692</v>
          </cell>
          <cell r="J41">
            <v>2300</v>
          </cell>
          <cell r="K41">
            <v>5</v>
          </cell>
          <cell r="L41">
            <v>2</v>
          </cell>
          <cell r="M41">
            <v>43</v>
          </cell>
          <cell r="N41">
            <v>18</v>
          </cell>
          <cell r="O41">
            <v>2</v>
          </cell>
          <cell r="P41">
            <v>39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3903</v>
          </cell>
          <cell r="Y41">
            <v>389</v>
          </cell>
          <cell r="Z41">
            <v>831</v>
          </cell>
          <cell r="AA41">
            <v>1178</v>
          </cell>
          <cell r="AB41">
            <v>979</v>
          </cell>
          <cell r="AC41">
            <v>50</v>
          </cell>
          <cell r="AD41">
            <v>565</v>
          </cell>
          <cell r="AE41">
            <v>1663</v>
          </cell>
          <cell r="AF41">
            <v>1982</v>
          </cell>
          <cell r="AG41">
            <v>347</v>
          </cell>
        </row>
        <row r="42">
          <cell r="B42">
            <v>10801</v>
          </cell>
          <cell r="C42">
            <v>11435</v>
          </cell>
          <cell r="D42">
            <v>6051</v>
          </cell>
          <cell r="E42">
            <v>5515</v>
          </cell>
          <cell r="F42">
            <v>5314</v>
          </cell>
          <cell r="G42">
            <v>5356</v>
          </cell>
          <cell r="H42">
            <v>1263</v>
          </cell>
          <cell r="I42">
            <v>7911</v>
          </cell>
          <cell r="J42">
            <v>14325</v>
          </cell>
          <cell r="K42">
            <v>48</v>
          </cell>
          <cell r="L42">
            <v>23</v>
          </cell>
          <cell r="M42">
            <v>148</v>
          </cell>
          <cell r="N42">
            <v>60</v>
          </cell>
          <cell r="O42">
            <v>6</v>
          </cell>
          <cell r="P42">
            <v>3</v>
          </cell>
          <cell r="Q42">
            <v>0</v>
          </cell>
          <cell r="R42">
            <v>12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22024</v>
          </cell>
          <cell r="Y42">
            <v>1072</v>
          </cell>
          <cell r="Z42">
            <v>5558</v>
          </cell>
          <cell r="AA42">
            <v>6277</v>
          </cell>
          <cell r="AB42">
            <v>6772</v>
          </cell>
          <cell r="AC42">
            <v>370</v>
          </cell>
          <cell r="AD42">
            <v>2187</v>
          </cell>
          <cell r="AE42">
            <v>3961</v>
          </cell>
          <cell r="AF42">
            <v>2427</v>
          </cell>
          <cell r="AG42">
            <v>15848</v>
          </cell>
        </row>
        <row r="43">
          <cell r="B43">
            <v>3838</v>
          </cell>
          <cell r="C43">
            <v>3903</v>
          </cell>
          <cell r="D43">
            <v>1254</v>
          </cell>
          <cell r="E43">
            <v>1354</v>
          </cell>
          <cell r="F43">
            <v>1904</v>
          </cell>
          <cell r="G43">
            <v>3229</v>
          </cell>
          <cell r="H43">
            <v>896</v>
          </cell>
          <cell r="I43">
            <v>3478</v>
          </cell>
          <cell r="J43">
            <v>4263</v>
          </cell>
          <cell r="K43">
            <v>66</v>
          </cell>
          <cell r="L43">
            <v>28</v>
          </cell>
          <cell r="M43">
            <v>221</v>
          </cell>
          <cell r="N43">
            <v>85</v>
          </cell>
          <cell r="O43">
            <v>0</v>
          </cell>
          <cell r="P43">
            <v>31</v>
          </cell>
          <cell r="Q43">
            <v>1</v>
          </cell>
          <cell r="R43">
            <v>0</v>
          </cell>
          <cell r="S43">
            <v>0</v>
          </cell>
          <cell r="T43">
            <v>1</v>
          </cell>
          <cell r="U43">
            <v>0</v>
          </cell>
          <cell r="V43">
            <v>0</v>
          </cell>
          <cell r="W43">
            <v>0</v>
          </cell>
          <cell r="X43">
            <v>7421</v>
          </cell>
          <cell r="Y43">
            <v>60</v>
          </cell>
          <cell r="Z43">
            <v>1389</v>
          </cell>
          <cell r="AA43">
            <v>2032</v>
          </cell>
          <cell r="AB43">
            <v>3650</v>
          </cell>
          <cell r="AC43">
            <v>98</v>
          </cell>
          <cell r="AD43">
            <v>512</v>
          </cell>
          <cell r="AE43">
            <v>5993</v>
          </cell>
          <cell r="AF43">
            <v>1748</v>
          </cell>
          <cell r="AG43">
            <v>0</v>
          </cell>
        </row>
        <row r="44">
          <cell r="B44">
            <v>13323</v>
          </cell>
          <cell r="C44">
            <v>7830</v>
          </cell>
          <cell r="D44">
            <v>4268</v>
          </cell>
          <cell r="E44">
            <v>7618</v>
          </cell>
          <cell r="F44">
            <v>4659</v>
          </cell>
          <cell r="G44">
            <v>4608</v>
          </cell>
          <cell r="H44">
            <v>1277</v>
          </cell>
          <cell r="I44">
            <v>9597</v>
          </cell>
          <cell r="J44">
            <v>11556</v>
          </cell>
          <cell r="K44">
            <v>0</v>
          </cell>
          <cell r="L44">
            <v>0</v>
          </cell>
          <cell r="M44">
            <v>1</v>
          </cell>
          <cell r="N44">
            <v>0</v>
          </cell>
          <cell r="O44">
            <v>1</v>
          </cell>
          <cell r="P44">
            <v>170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20981</v>
          </cell>
          <cell r="Y44">
            <v>308</v>
          </cell>
          <cell r="Z44">
            <v>5838</v>
          </cell>
          <cell r="AA44">
            <v>5389</v>
          </cell>
          <cell r="AB44">
            <v>6307</v>
          </cell>
          <cell r="AC44">
            <v>312</v>
          </cell>
          <cell r="AD44">
            <v>2999</v>
          </cell>
          <cell r="AE44">
            <v>19844</v>
          </cell>
          <cell r="AF44">
            <v>1208</v>
          </cell>
          <cell r="AG44">
            <v>101</v>
          </cell>
        </row>
        <row r="45">
          <cell r="B45">
            <v>1220</v>
          </cell>
          <cell r="C45">
            <v>1546</v>
          </cell>
          <cell r="D45">
            <v>377</v>
          </cell>
          <cell r="E45">
            <v>538</v>
          </cell>
          <cell r="F45">
            <v>742</v>
          </cell>
          <cell r="G45">
            <v>1109</v>
          </cell>
          <cell r="H45">
            <v>417</v>
          </cell>
          <cell r="I45">
            <v>1282</v>
          </cell>
          <cell r="J45">
            <v>1484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2</v>
          </cell>
          <cell r="P45">
            <v>7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2757</v>
          </cell>
          <cell r="Y45">
            <v>188</v>
          </cell>
          <cell r="Z45">
            <v>877</v>
          </cell>
          <cell r="AA45">
            <v>681</v>
          </cell>
          <cell r="AB45">
            <v>847</v>
          </cell>
          <cell r="AC45">
            <v>20</v>
          </cell>
          <cell r="AD45">
            <v>153</v>
          </cell>
          <cell r="AE45">
            <v>1488</v>
          </cell>
          <cell r="AF45">
            <v>1278</v>
          </cell>
          <cell r="AG45">
            <v>0</v>
          </cell>
        </row>
        <row r="46">
          <cell r="B46">
            <v>3238</v>
          </cell>
          <cell r="C46">
            <v>2216</v>
          </cell>
          <cell r="D46">
            <v>716</v>
          </cell>
          <cell r="E46">
            <v>1120</v>
          </cell>
          <cell r="F46">
            <v>1673</v>
          </cell>
          <cell r="G46">
            <v>1945</v>
          </cell>
          <cell r="H46">
            <v>300</v>
          </cell>
          <cell r="I46">
            <v>2607</v>
          </cell>
          <cell r="J46">
            <v>2847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5</v>
          </cell>
          <cell r="P46">
            <v>17</v>
          </cell>
          <cell r="Q46">
            <v>0</v>
          </cell>
          <cell r="R46">
            <v>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5431</v>
          </cell>
          <cell r="Y46">
            <v>606</v>
          </cell>
          <cell r="Z46">
            <v>637</v>
          </cell>
          <cell r="AA46">
            <v>1329</v>
          </cell>
          <cell r="AB46">
            <v>2358</v>
          </cell>
          <cell r="AC46">
            <v>107</v>
          </cell>
          <cell r="AD46">
            <v>417</v>
          </cell>
          <cell r="AE46">
            <v>3971</v>
          </cell>
          <cell r="AF46">
            <v>1468</v>
          </cell>
          <cell r="AG46">
            <v>15</v>
          </cell>
        </row>
        <row r="47">
          <cell r="B47">
            <v>2126</v>
          </cell>
          <cell r="C47">
            <v>1626</v>
          </cell>
          <cell r="D47">
            <v>608</v>
          </cell>
          <cell r="E47">
            <v>517</v>
          </cell>
          <cell r="F47">
            <v>872</v>
          </cell>
          <cell r="G47">
            <v>1755</v>
          </cell>
          <cell r="H47">
            <v>557</v>
          </cell>
          <cell r="I47">
            <v>1579</v>
          </cell>
          <cell r="J47">
            <v>2173</v>
          </cell>
          <cell r="K47">
            <v>27</v>
          </cell>
          <cell r="L47">
            <v>6</v>
          </cell>
          <cell r="M47">
            <v>33</v>
          </cell>
          <cell r="N47">
            <v>5</v>
          </cell>
          <cell r="O47">
            <v>1</v>
          </cell>
          <cell r="P47">
            <v>12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3679</v>
          </cell>
          <cell r="Y47">
            <v>105</v>
          </cell>
          <cell r="Z47">
            <v>954</v>
          </cell>
          <cell r="AA47">
            <v>1377</v>
          </cell>
          <cell r="AB47">
            <v>996</v>
          </cell>
          <cell r="AC47">
            <v>72</v>
          </cell>
          <cell r="AD47">
            <v>248</v>
          </cell>
          <cell r="AE47">
            <v>2360</v>
          </cell>
          <cell r="AF47">
            <v>1392</v>
          </cell>
          <cell r="AG47">
            <v>0</v>
          </cell>
        </row>
        <row r="48">
          <cell r="B48">
            <v>1167</v>
          </cell>
          <cell r="C48">
            <v>1257</v>
          </cell>
          <cell r="D48">
            <v>440</v>
          </cell>
          <cell r="E48">
            <v>690</v>
          </cell>
          <cell r="F48">
            <v>645</v>
          </cell>
          <cell r="G48">
            <v>649</v>
          </cell>
          <cell r="H48">
            <v>224</v>
          </cell>
          <cell r="I48">
            <v>808</v>
          </cell>
          <cell r="J48">
            <v>1616</v>
          </cell>
          <cell r="K48">
            <v>22</v>
          </cell>
          <cell r="L48">
            <v>8</v>
          </cell>
          <cell r="M48">
            <v>40</v>
          </cell>
          <cell r="N48">
            <v>27</v>
          </cell>
          <cell r="O48">
            <v>6</v>
          </cell>
          <cell r="P48">
            <v>40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2316</v>
          </cell>
          <cell r="Y48">
            <v>162</v>
          </cell>
          <cell r="Z48">
            <v>455</v>
          </cell>
          <cell r="AA48">
            <v>563</v>
          </cell>
          <cell r="AB48">
            <v>976</v>
          </cell>
          <cell r="AC48">
            <v>94</v>
          </cell>
          <cell r="AD48">
            <v>174</v>
          </cell>
          <cell r="AE48">
            <v>1722</v>
          </cell>
          <cell r="AF48">
            <v>702</v>
          </cell>
          <cell r="AG48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PRECEDENT"/>
      <sheetName val="BAZA luna DECEMBRIE"/>
      <sheetName val="BAZA CUM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tineri NEETs"/>
      <sheetName val="TABEL tineri NEETs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0 de ani"/>
      <sheetName val="TABEL pers peste 55 ani"/>
      <sheetName val="PIVOT realiz femei"/>
      <sheetName val="TABEL femei"/>
      <sheetName val="PIVOT realiz barbati"/>
      <sheetName val="TABEL barbati"/>
      <sheetName val="PIVOT REALIZ invat primar"/>
      <sheetName val="tabel MA realiz invatam prim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realiz sld sub 25 ani"/>
      <sheetName val="TABEL realiz sld sub 25 ani"/>
      <sheetName val="PIVOT realiz sld peste 25 ani"/>
      <sheetName val="TABEL realiz sld peste 25 an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116"/>
      <sheetName val="TABEL 18 postinstit"/>
      <sheetName val="PIVOT REALIZARI  TRAFICATE"/>
      <sheetName val="TABEL TRAFICATE"/>
      <sheetName val="PIVOT REALIZ cetateni straini"/>
      <sheetName val="TABEL cetateni straini"/>
      <sheetName val="PIVOT REALIZ imigranti"/>
      <sheetName val="TABEL imigr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B6">
            <v>6030</v>
          </cell>
        </row>
      </sheetData>
      <sheetData sheetId="8"/>
      <sheetData sheetId="9"/>
      <sheetData sheetId="10">
        <row r="6">
          <cell r="B6">
            <v>2856</v>
          </cell>
          <cell r="C6">
            <v>3174</v>
          </cell>
          <cell r="D6">
            <v>345</v>
          </cell>
          <cell r="E6">
            <v>34</v>
          </cell>
          <cell r="F6">
            <v>1649</v>
          </cell>
          <cell r="G6">
            <v>2004</v>
          </cell>
          <cell r="H6">
            <v>2032</v>
          </cell>
          <cell r="I6">
            <v>753</v>
          </cell>
          <cell r="J6">
            <v>2677</v>
          </cell>
          <cell r="K6">
            <v>3353</v>
          </cell>
          <cell r="L6">
            <v>665</v>
          </cell>
          <cell r="M6">
            <v>1008</v>
          </cell>
          <cell r="N6">
            <v>2106</v>
          </cell>
          <cell r="O6">
            <v>1696</v>
          </cell>
          <cell r="P6">
            <v>82</v>
          </cell>
          <cell r="Q6">
            <v>473</v>
          </cell>
          <cell r="R6">
            <v>3605</v>
          </cell>
          <cell r="S6">
            <v>2425</v>
          </cell>
          <cell r="T6">
            <v>0</v>
          </cell>
          <cell r="U6">
            <v>0</v>
          </cell>
          <cell r="V6">
            <v>0</v>
          </cell>
          <cell r="W6">
            <v>10</v>
          </cell>
          <cell r="X6">
            <v>6</v>
          </cell>
          <cell r="Y6">
            <v>0</v>
          </cell>
          <cell r="Z6">
            <v>79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F6">
            <v>0</v>
          </cell>
          <cell r="AG6">
            <v>0</v>
          </cell>
          <cell r="AH6">
            <v>5941</v>
          </cell>
        </row>
        <row r="7">
          <cell r="B7">
            <v>2112</v>
          </cell>
          <cell r="C7">
            <v>1730</v>
          </cell>
          <cell r="D7">
            <v>165</v>
          </cell>
          <cell r="E7">
            <v>165</v>
          </cell>
          <cell r="F7">
            <v>1005</v>
          </cell>
          <cell r="G7">
            <v>1426</v>
          </cell>
          <cell r="H7">
            <v>1246</v>
          </cell>
          <cell r="I7">
            <v>273</v>
          </cell>
          <cell r="J7">
            <v>1729</v>
          </cell>
          <cell r="K7">
            <v>2113</v>
          </cell>
          <cell r="L7">
            <v>276</v>
          </cell>
          <cell r="M7">
            <v>486</v>
          </cell>
          <cell r="N7">
            <v>771</v>
          </cell>
          <cell r="O7">
            <v>1715</v>
          </cell>
          <cell r="P7">
            <v>68</v>
          </cell>
          <cell r="Q7">
            <v>526</v>
          </cell>
          <cell r="R7">
            <v>2830</v>
          </cell>
          <cell r="S7">
            <v>1012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2</v>
          </cell>
          <cell r="Z7">
            <v>298</v>
          </cell>
          <cell r="AA7">
            <v>0</v>
          </cell>
          <cell r="AB7">
            <v>0</v>
          </cell>
          <cell r="AC7">
            <v>0</v>
          </cell>
          <cell r="AD7">
            <v>4</v>
          </cell>
          <cell r="AF7">
            <v>0</v>
          </cell>
          <cell r="AG7">
            <v>0</v>
          </cell>
          <cell r="AH7">
            <v>3538</v>
          </cell>
        </row>
        <row r="8">
          <cell r="B8">
            <v>2275</v>
          </cell>
          <cell r="C8">
            <v>2893</v>
          </cell>
          <cell r="D8">
            <v>820</v>
          </cell>
          <cell r="E8">
            <v>820</v>
          </cell>
          <cell r="F8">
            <v>911</v>
          </cell>
          <cell r="G8">
            <v>1306</v>
          </cell>
          <cell r="H8">
            <v>2131</v>
          </cell>
          <cell r="I8">
            <v>428</v>
          </cell>
          <cell r="J8">
            <v>2360</v>
          </cell>
          <cell r="K8">
            <v>2808</v>
          </cell>
          <cell r="L8">
            <v>313</v>
          </cell>
          <cell r="M8">
            <v>707</v>
          </cell>
          <cell r="N8">
            <v>1547</v>
          </cell>
          <cell r="O8">
            <v>1910</v>
          </cell>
          <cell r="P8">
            <v>131</v>
          </cell>
          <cell r="Q8">
            <v>560</v>
          </cell>
          <cell r="R8">
            <v>3095</v>
          </cell>
          <cell r="S8">
            <v>2053</v>
          </cell>
          <cell r="T8">
            <v>20</v>
          </cell>
          <cell r="U8">
            <v>82</v>
          </cell>
          <cell r="V8">
            <v>38</v>
          </cell>
          <cell r="W8">
            <v>282</v>
          </cell>
          <cell r="X8">
            <v>101</v>
          </cell>
          <cell r="Y8">
            <v>38</v>
          </cell>
          <cell r="Z8">
            <v>5</v>
          </cell>
          <cell r="AA8">
            <v>0</v>
          </cell>
          <cell r="AB8">
            <v>1</v>
          </cell>
          <cell r="AC8">
            <v>0</v>
          </cell>
          <cell r="AD8">
            <v>4</v>
          </cell>
          <cell r="AF8">
            <v>0</v>
          </cell>
          <cell r="AG8">
            <v>0</v>
          </cell>
          <cell r="AH8">
            <v>4756</v>
          </cell>
        </row>
        <row r="9">
          <cell r="B9">
            <v>5678</v>
          </cell>
          <cell r="C9">
            <v>5276</v>
          </cell>
          <cell r="D9">
            <v>1337</v>
          </cell>
          <cell r="E9">
            <v>1321</v>
          </cell>
          <cell r="F9">
            <v>2793</v>
          </cell>
          <cell r="G9">
            <v>3421</v>
          </cell>
          <cell r="H9">
            <v>3403</v>
          </cell>
          <cell r="I9">
            <v>1104</v>
          </cell>
          <cell r="J9">
            <v>4375</v>
          </cell>
          <cell r="K9">
            <v>6579</v>
          </cell>
          <cell r="L9">
            <v>813</v>
          </cell>
          <cell r="M9">
            <v>2322</v>
          </cell>
          <cell r="N9">
            <v>4260</v>
          </cell>
          <cell r="O9">
            <v>2767</v>
          </cell>
          <cell r="P9">
            <v>132</v>
          </cell>
          <cell r="Q9">
            <v>660</v>
          </cell>
          <cell r="R9">
            <v>9256</v>
          </cell>
          <cell r="S9">
            <v>1698</v>
          </cell>
          <cell r="T9">
            <v>0</v>
          </cell>
          <cell r="U9">
            <v>20</v>
          </cell>
          <cell r="V9">
            <v>8</v>
          </cell>
          <cell r="W9">
            <v>28</v>
          </cell>
          <cell r="X9">
            <v>11</v>
          </cell>
          <cell r="Y9">
            <v>4</v>
          </cell>
          <cell r="Z9">
            <v>68</v>
          </cell>
          <cell r="AA9">
            <v>1</v>
          </cell>
          <cell r="AB9">
            <v>0</v>
          </cell>
          <cell r="AC9">
            <v>2</v>
          </cell>
          <cell r="AD9">
            <v>0</v>
          </cell>
          <cell r="AF9">
            <v>0</v>
          </cell>
          <cell r="AG9">
            <v>0</v>
          </cell>
          <cell r="AH9">
            <v>10836</v>
          </cell>
        </row>
        <row r="10">
          <cell r="B10">
            <v>1666</v>
          </cell>
          <cell r="C10">
            <v>2228</v>
          </cell>
          <cell r="D10">
            <v>907</v>
          </cell>
          <cell r="E10">
            <v>530</v>
          </cell>
          <cell r="F10">
            <v>1110</v>
          </cell>
          <cell r="G10">
            <v>1069</v>
          </cell>
          <cell r="H10">
            <v>808</v>
          </cell>
          <cell r="I10">
            <v>229</v>
          </cell>
          <cell r="J10">
            <v>1921</v>
          </cell>
          <cell r="K10">
            <v>1973</v>
          </cell>
          <cell r="L10">
            <v>409</v>
          </cell>
          <cell r="M10">
            <v>749</v>
          </cell>
          <cell r="N10">
            <v>1272</v>
          </cell>
          <cell r="O10">
            <v>1001</v>
          </cell>
          <cell r="P10">
            <v>37</v>
          </cell>
          <cell r="Q10">
            <v>426</v>
          </cell>
          <cell r="R10">
            <v>2174</v>
          </cell>
          <cell r="S10">
            <v>1720</v>
          </cell>
          <cell r="T10">
            <v>0</v>
          </cell>
          <cell r="U10">
            <v>117</v>
          </cell>
          <cell r="V10">
            <v>49</v>
          </cell>
          <cell r="W10">
            <v>132</v>
          </cell>
          <cell r="X10">
            <v>55</v>
          </cell>
          <cell r="Y10">
            <v>50</v>
          </cell>
          <cell r="Z10">
            <v>327</v>
          </cell>
          <cell r="AA10">
            <v>0</v>
          </cell>
          <cell r="AB10">
            <v>3</v>
          </cell>
          <cell r="AC10">
            <v>0</v>
          </cell>
          <cell r="AD10">
            <v>0</v>
          </cell>
          <cell r="AF10">
            <v>0</v>
          </cell>
          <cell r="AG10">
            <v>0</v>
          </cell>
          <cell r="AH10">
            <v>3439</v>
          </cell>
        </row>
        <row r="11">
          <cell r="B11">
            <v>2343</v>
          </cell>
          <cell r="C11">
            <v>3822</v>
          </cell>
          <cell r="D11">
            <v>1483</v>
          </cell>
          <cell r="E11">
            <v>1483</v>
          </cell>
          <cell r="F11">
            <v>1287</v>
          </cell>
          <cell r="G11">
            <v>1517</v>
          </cell>
          <cell r="H11">
            <v>1878</v>
          </cell>
          <cell r="I11">
            <v>499</v>
          </cell>
          <cell r="J11">
            <v>3065</v>
          </cell>
          <cell r="K11">
            <v>3100</v>
          </cell>
          <cell r="L11">
            <v>165</v>
          </cell>
          <cell r="M11">
            <v>1932</v>
          </cell>
          <cell r="N11">
            <v>1747</v>
          </cell>
          <cell r="O11">
            <v>1677</v>
          </cell>
          <cell r="P11">
            <v>234</v>
          </cell>
          <cell r="Q11">
            <v>410</v>
          </cell>
          <cell r="R11">
            <v>4641</v>
          </cell>
          <cell r="S11">
            <v>1524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3</v>
          </cell>
          <cell r="Z11">
            <v>127</v>
          </cell>
          <cell r="AA11">
            <v>0</v>
          </cell>
          <cell r="AB11">
            <v>1</v>
          </cell>
          <cell r="AC11">
            <v>0</v>
          </cell>
          <cell r="AD11">
            <v>0</v>
          </cell>
          <cell r="AF11">
            <v>0</v>
          </cell>
          <cell r="AG11">
            <v>0</v>
          </cell>
          <cell r="AH11">
            <v>6034</v>
          </cell>
        </row>
        <row r="12">
          <cell r="B12">
            <v>1836</v>
          </cell>
          <cell r="C12">
            <v>1781</v>
          </cell>
          <cell r="D12">
            <v>644</v>
          </cell>
          <cell r="E12">
            <v>629</v>
          </cell>
          <cell r="F12">
            <v>555</v>
          </cell>
          <cell r="G12">
            <v>711</v>
          </cell>
          <cell r="H12">
            <v>1707</v>
          </cell>
          <cell r="I12">
            <v>532</v>
          </cell>
          <cell r="J12">
            <v>1218</v>
          </cell>
          <cell r="K12">
            <v>2399</v>
          </cell>
          <cell r="L12">
            <v>450</v>
          </cell>
          <cell r="M12">
            <v>815</v>
          </cell>
          <cell r="N12">
            <v>941</v>
          </cell>
          <cell r="O12">
            <v>1107</v>
          </cell>
          <cell r="P12">
            <v>56</v>
          </cell>
          <cell r="Q12">
            <v>248</v>
          </cell>
          <cell r="R12">
            <v>2718</v>
          </cell>
          <cell r="S12">
            <v>899</v>
          </cell>
          <cell r="T12">
            <v>0</v>
          </cell>
          <cell r="U12">
            <v>1</v>
          </cell>
          <cell r="V12">
            <v>0</v>
          </cell>
          <cell r="W12">
            <v>38</v>
          </cell>
          <cell r="X12">
            <v>2</v>
          </cell>
          <cell r="Y12">
            <v>0</v>
          </cell>
          <cell r="Z12">
            <v>0</v>
          </cell>
          <cell r="AA12">
            <v>0</v>
          </cell>
          <cell r="AB12">
            <v>7</v>
          </cell>
          <cell r="AC12">
            <v>0</v>
          </cell>
          <cell r="AD12">
            <v>0</v>
          </cell>
          <cell r="AF12">
            <v>0</v>
          </cell>
          <cell r="AG12">
            <v>0</v>
          </cell>
          <cell r="AH12">
            <v>3575</v>
          </cell>
        </row>
        <row r="13">
          <cell r="B13">
            <v>4163</v>
          </cell>
          <cell r="C13">
            <v>2058</v>
          </cell>
          <cell r="D13">
            <v>1021</v>
          </cell>
          <cell r="E13">
            <v>756</v>
          </cell>
          <cell r="F13">
            <v>1120</v>
          </cell>
          <cell r="G13">
            <v>1593</v>
          </cell>
          <cell r="H13">
            <v>2487</v>
          </cell>
          <cell r="I13">
            <v>649</v>
          </cell>
          <cell r="J13">
            <v>2403</v>
          </cell>
          <cell r="K13">
            <v>3818</v>
          </cell>
          <cell r="L13">
            <v>440</v>
          </cell>
          <cell r="M13">
            <v>1879</v>
          </cell>
          <cell r="N13">
            <v>1659</v>
          </cell>
          <cell r="O13">
            <v>1492</v>
          </cell>
          <cell r="P13">
            <v>248</v>
          </cell>
          <cell r="Q13">
            <v>503</v>
          </cell>
          <cell r="R13">
            <v>3071</v>
          </cell>
          <cell r="S13">
            <v>1166</v>
          </cell>
          <cell r="T13">
            <v>1984</v>
          </cell>
          <cell r="U13">
            <v>112</v>
          </cell>
          <cell r="V13">
            <v>29</v>
          </cell>
          <cell r="W13">
            <v>356</v>
          </cell>
          <cell r="X13">
            <v>92</v>
          </cell>
          <cell r="Y13">
            <v>13</v>
          </cell>
          <cell r="Z13">
            <v>151</v>
          </cell>
          <cell r="AA13">
            <v>1</v>
          </cell>
          <cell r="AB13">
            <v>4</v>
          </cell>
          <cell r="AC13">
            <v>0</v>
          </cell>
          <cell r="AD13">
            <v>1</v>
          </cell>
          <cell r="AF13">
            <v>0</v>
          </cell>
          <cell r="AG13">
            <v>0</v>
          </cell>
          <cell r="AH13">
            <v>5657</v>
          </cell>
        </row>
        <row r="14">
          <cell r="B14">
            <v>2289</v>
          </cell>
          <cell r="C14">
            <v>1465</v>
          </cell>
          <cell r="D14">
            <v>463</v>
          </cell>
          <cell r="E14">
            <v>463</v>
          </cell>
          <cell r="F14">
            <v>565</v>
          </cell>
          <cell r="G14">
            <v>788</v>
          </cell>
          <cell r="H14">
            <v>1938</v>
          </cell>
          <cell r="I14">
            <v>598</v>
          </cell>
          <cell r="J14">
            <v>1652</v>
          </cell>
          <cell r="K14">
            <v>2102</v>
          </cell>
          <cell r="L14">
            <v>466</v>
          </cell>
          <cell r="M14">
            <v>961</v>
          </cell>
          <cell r="N14">
            <v>629</v>
          </cell>
          <cell r="O14">
            <v>961</v>
          </cell>
          <cell r="P14">
            <v>95</v>
          </cell>
          <cell r="Q14">
            <v>642</v>
          </cell>
          <cell r="R14">
            <v>2176</v>
          </cell>
          <cell r="S14">
            <v>1578</v>
          </cell>
          <cell r="T14">
            <v>0</v>
          </cell>
          <cell r="U14">
            <v>0</v>
          </cell>
          <cell r="V14">
            <v>0</v>
          </cell>
          <cell r="W14">
            <v>7</v>
          </cell>
          <cell r="X14">
            <v>7</v>
          </cell>
          <cell r="Y14">
            <v>8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1</v>
          </cell>
          <cell r="AF14">
            <v>0</v>
          </cell>
          <cell r="AG14">
            <v>0</v>
          </cell>
          <cell r="AH14">
            <v>3739</v>
          </cell>
        </row>
        <row r="15">
          <cell r="B15">
            <v>20779</v>
          </cell>
          <cell r="C15">
            <v>0</v>
          </cell>
          <cell r="D15">
            <v>662</v>
          </cell>
          <cell r="E15">
            <v>241</v>
          </cell>
          <cell r="F15">
            <v>5293</v>
          </cell>
          <cell r="G15">
            <v>6960</v>
          </cell>
          <cell r="H15">
            <v>7864</v>
          </cell>
          <cell r="I15">
            <v>3060</v>
          </cell>
          <cell r="J15">
            <v>10390</v>
          </cell>
          <cell r="K15">
            <v>10389</v>
          </cell>
          <cell r="L15">
            <v>670</v>
          </cell>
          <cell r="M15">
            <v>2862</v>
          </cell>
          <cell r="N15">
            <v>4992</v>
          </cell>
          <cell r="O15">
            <v>6703</v>
          </cell>
          <cell r="P15">
            <v>530</v>
          </cell>
          <cell r="Q15">
            <v>5022</v>
          </cell>
          <cell r="R15">
            <v>18467</v>
          </cell>
          <cell r="S15">
            <v>2312</v>
          </cell>
          <cell r="T15">
            <v>0</v>
          </cell>
          <cell r="U15">
            <v>220</v>
          </cell>
          <cell r="V15">
            <v>114</v>
          </cell>
          <cell r="W15">
            <v>1173</v>
          </cell>
          <cell r="X15">
            <v>608</v>
          </cell>
          <cell r="Y15">
            <v>15</v>
          </cell>
          <cell r="Z15">
            <v>553</v>
          </cell>
          <cell r="AA15">
            <v>1</v>
          </cell>
          <cell r="AB15">
            <v>4</v>
          </cell>
          <cell r="AC15">
            <v>0</v>
          </cell>
          <cell r="AD15">
            <v>9</v>
          </cell>
          <cell r="AF15">
            <v>12</v>
          </cell>
          <cell r="AG15">
            <v>0</v>
          </cell>
          <cell r="AH15">
            <v>18793</v>
          </cell>
        </row>
        <row r="16">
          <cell r="B16">
            <v>4026</v>
          </cell>
          <cell r="C16">
            <v>6925</v>
          </cell>
          <cell r="D16">
            <v>2347</v>
          </cell>
          <cell r="E16">
            <v>2218</v>
          </cell>
          <cell r="F16">
            <v>2443</v>
          </cell>
          <cell r="G16">
            <v>2880</v>
          </cell>
          <cell r="H16">
            <v>3281</v>
          </cell>
          <cell r="I16">
            <v>693</v>
          </cell>
          <cell r="J16">
            <v>4602</v>
          </cell>
          <cell r="K16">
            <v>6349</v>
          </cell>
          <cell r="L16">
            <v>98</v>
          </cell>
          <cell r="M16">
            <v>3083</v>
          </cell>
          <cell r="N16">
            <v>2757</v>
          </cell>
          <cell r="O16">
            <v>3805</v>
          </cell>
          <cell r="P16">
            <v>380</v>
          </cell>
          <cell r="Q16">
            <v>828</v>
          </cell>
          <cell r="R16">
            <v>8991</v>
          </cell>
          <cell r="S16">
            <v>1960</v>
          </cell>
          <cell r="T16">
            <v>0</v>
          </cell>
          <cell r="U16">
            <v>2</v>
          </cell>
          <cell r="V16">
            <v>2</v>
          </cell>
          <cell r="W16">
            <v>1</v>
          </cell>
          <cell r="X16">
            <v>1</v>
          </cell>
          <cell r="Y16">
            <v>4</v>
          </cell>
          <cell r="Z16">
            <v>0</v>
          </cell>
          <cell r="AA16">
            <v>0</v>
          </cell>
          <cell r="AB16">
            <v>6</v>
          </cell>
          <cell r="AC16">
            <v>0</v>
          </cell>
          <cell r="AD16">
            <v>0</v>
          </cell>
          <cell r="AF16">
            <v>0</v>
          </cell>
          <cell r="AG16">
            <v>0</v>
          </cell>
          <cell r="AH16">
            <v>10938</v>
          </cell>
        </row>
        <row r="17">
          <cell r="B17">
            <v>1054</v>
          </cell>
          <cell r="C17">
            <v>1822</v>
          </cell>
          <cell r="D17">
            <v>371</v>
          </cell>
          <cell r="E17">
            <v>229</v>
          </cell>
          <cell r="F17">
            <v>500</v>
          </cell>
          <cell r="G17">
            <v>695</v>
          </cell>
          <cell r="H17">
            <v>1310</v>
          </cell>
          <cell r="I17">
            <v>343</v>
          </cell>
          <cell r="J17">
            <v>1076</v>
          </cell>
          <cell r="K17">
            <v>1800</v>
          </cell>
          <cell r="L17">
            <v>496</v>
          </cell>
          <cell r="M17">
            <v>845</v>
          </cell>
          <cell r="N17">
            <v>696</v>
          </cell>
          <cell r="O17">
            <v>673</v>
          </cell>
          <cell r="P17">
            <v>30</v>
          </cell>
          <cell r="Q17">
            <v>136</v>
          </cell>
          <cell r="R17">
            <v>1925</v>
          </cell>
          <cell r="S17">
            <v>951</v>
          </cell>
          <cell r="T17">
            <v>0</v>
          </cell>
          <cell r="U17">
            <v>31</v>
          </cell>
          <cell r="V17">
            <v>10</v>
          </cell>
          <cell r="W17">
            <v>248</v>
          </cell>
          <cell r="X17">
            <v>71</v>
          </cell>
          <cell r="Y17">
            <v>4</v>
          </cell>
          <cell r="Z17">
            <v>155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F17">
            <v>0</v>
          </cell>
          <cell r="AG17">
            <v>0</v>
          </cell>
          <cell r="AH17">
            <v>2443</v>
          </cell>
        </row>
        <row r="18">
          <cell r="B18">
            <v>2609</v>
          </cell>
          <cell r="C18">
            <v>1488</v>
          </cell>
          <cell r="D18">
            <v>886</v>
          </cell>
          <cell r="E18">
            <v>396</v>
          </cell>
          <cell r="F18">
            <v>1007</v>
          </cell>
          <cell r="G18">
            <v>1057</v>
          </cell>
          <cell r="H18">
            <v>1147</v>
          </cell>
          <cell r="I18">
            <v>268</v>
          </cell>
          <cell r="J18">
            <v>1655</v>
          </cell>
          <cell r="K18">
            <v>2442</v>
          </cell>
          <cell r="L18">
            <v>419</v>
          </cell>
          <cell r="M18">
            <v>1236</v>
          </cell>
          <cell r="N18">
            <v>717</v>
          </cell>
          <cell r="O18">
            <v>1324</v>
          </cell>
          <cell r="P18">
            <v>82</v>
          </cell>
          <cell r="Q18">
            <v>319</v>
          </cell>
          <cell r="R18">
            <v>3301</v>
          </cell>
          <cell r="S18">
            <v>692</v>
          </cell>
          <cell r="T18">
            <v>104</v>
          </cell>
          <cell r="U18">
            <v>31</v>
          </cell>
          <cell r="V18">
            <v>6</v>
          </cell>
          <cell r="W18">
            <v>118</v>
          </cell>
          <cell r="X18">
            <v>35</v>
          </cell>
          <cell r="Y18">
            <v>3</v>
          </cell>
          <cell r="Z18">
            <v>55</v>
          </cell>
          <cell r="AA18">
            <v>3</v>
          </cell>
          <cell r="AB18">
            <v>0</v>
          </cell>
          <cell r="AC18">
            <v>0</v>
          </cell>
          <cell r="AD18">
            <v>1</v>
          </cell>
          <cell r="AF18">
            <v>0</v>
          </cell>
          <cell r="AG18">
            <v>0</v>
          </cell>
          <cell r="AH18">
            <v>3886</v>
          </cell>
        </row>
        <row r="19">
          <cell r="B19">
            <v>4452</v>
          </cell>
          <cell r="C19">
            <v>2651</v>
          </cell>
          <cell r="D19">
            <v>898</v>
          </cell>
          <cell r="E19">
            <v>854</v>
          </cell>
          <cell r="F19">
            <v>1253</v>
          </cell>
          <cell r="G19">
            <v>1591</v>
          </cell>
          <cell r="H19">
            <v>3361</v>
          </cell>
          <cell r="I19">
            <v>744</v>
          </cell>
          <cell r="J19">
            <v>3383</v>
          </cell>
          <cell r="K19">
            <v>3720</v>
          </cell>
          <cell r="L19">
            <v>823</v>
          </cell>
          <cell r="M19">
            <v>1459</v>
          </cell>
          <cell r="N19">
            <v>1743</v>
          </cell>
          <cell r="O19">
            <v>1916</v>
          </cell>
          <cell r="P19">
            <v>271</v>
          </cell>
          <cell r="Q19">
            <v>891</v>
          </cell>
          <cell r="R19">
            <v>5228</v>
          </cell>
          <cell r="S19">
            <v>1874</v>
          </cell>
          <cell r="T19">
            <v>1</v>
          </cell>
          <cell r="U19">
            <v>1</v>
          </cell>
          <cell r="V19">
            <v>0</v>
          </cell>
          <cell r="W19">
            <v>0</v>
          </cell>
          <cell r="X19">
            <v>0</v>
          </cell>
          <cell r="Y19">
            <v>23</v>
          </cell>
          <cell r="Z19">
            <v>295</v>
          </cell>
          <cell r="AA19">
            <v>2</v>
          </cell>
          <cell r="AB19">
            <v>0</v>
          </cell>
          <cell r="AC19">
            <v>0</v>
          </cell>
          <cell r="AD19">
            <v>0</v>
          </cell>
          <cell r="AF19">
            <v>0</v>
          </cell>
          <cell r="AG19">
            <v>0</v>
          </cell>
          <cell r="AH19">
            <v>6887</v>
          </cell>
        </row>
        <row r="20">
          <cell r="B20">
            <v>4217</v>
          </cell>
          <cell r="C20">
            <v>1916</v>
          </cell>
          <cell r="D20">
            <v>644</v>
          </cell>
          <cell r="E20">
            <v>12</v>
          </cell>
          <cell r="F20">
            <v>1179</v>
          </cell>
          <cell r="G20">
            <v>1617</v>
          </cell>
          <cell r="H20">
            <v>2693</v>
          </cell>
          <cell r="I20">
            <v>1277</v>
          </cell>
          <cell r="J20">
            <v>3150</v>
          </cell>
          <cell r="K20">
            <v>2983</v>
          </cell>
          <cell r="L20">
            <v>698</v>
          </cell>
          <cell r="M20">
            <v>1517</v>
          </cell>
          <cell r="N20">
            <v>1299</v>
          </cell>
          <cell r="O20">
            <v>1612</v>
          </cell>
          <cell r="P20">
            <v>124</v>
          </cell>
          <cell r="Q20">
            <v>883</v>
          </cell>
          <cell r="R20">
            <v>2469</v>
          </cell>
          <cell r="S20">
            <v>3664</v>
          </cell>
          <cell r="T20">
            <v>0</v>
          </cell>
          <cell r="U20">
            <v>37</v>
          </cell>
          <cell r="V20">
            <v>17</v>
          </cell>
          <cell r="W20">
            <v>84</v>
          </cell>
          <cell r="X20">
            <v>34</v>
          </cell>
          <cell r="Y20">
            <v>11</v>
          </cell>
          <cell r="Z20">
            <v>118</v>
          </cell>
          <cell r="AA20">
            <v>0</v>
          </cell>
          <cell r="AB20">
            <v>0</v>
          </cell>
          <cell r="AC20">
            <v>0</v>
          </cell>
          <cell r="AD20">
            <v>4</v>
          </cell>
          <cell r="AF20">
            <v>0</v>
          </cell>
          <cell r="AG20">
            <v>0</v>
          </cell>
          <cell r="AH20">
            <v>5889</v>
          </cell>
        </row>
        <row r="21">
          <cell r="B21">
            <v>1421</v>
          </cell>
          <cell r="C21">
            <v>1489</v>
          </cell>
          <cell r="D21">
            <v>757</v>
          </cell>
          <cell r="E21">
            <v>542</v>
          </cell>
          <cell r="F21">
            <v>532</v>
          </cell>
          <cell r="G21">
            <v>660</v>
          </cell>
          <cell r="H21">
            <v>961</v>
          </cell>
          <cell r="I21">
            <v>251</v>
          </cell>
          <cell r="J21">
            <v>1439</v>
          </cell>
          <cell r="K21">
            <v>1471</v>
          </cell>
          <cell r="L21">
            <v>137</v>
          </cell>
          <cell r="M21">
            <v>876</v>
          </cell>
          <cell r="N21">
            <v>657</v>
          </cell>
          <cell r="O21">
            <v>1045</v>
          </cell>
          <cell r="P21">
            <v>53</v>
          </cell>
          <cell r="Q21">
            <v>142</v>
          </cell>
          <cell r="R21">
            <v>1030</v>
          </cell>
          <cell r="S21">
            <v>536</v>
          </cell>
          <cell r="T21">
            <v>1344</v>
          </cell>
          <cell r="U21">
            <v>2</v>
          </cell>
          <cell r="V21">
            <v>0</v>
          </cell>
          <cell r="W21">
            <v>0</v>
          </cell>
          <cell r="X21">
            <v>0</v>
          </cell>
          <cell r="Y21">
            <v>2</v>
          </cell>
          <cell r="Z21">
            <v>81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F21">
            <v>0</v>
          </cell>
          <cell r="AG21">
            <v>0</v>
          </cell>
          <cell r="AH21">
            <v>2825</v>
          </cell>
        </row>
        <row r="22">
          <cell r="B22">
            <v>2565</v>
          </cell>
          <cell r="C22">
            <v>4961</v>
          </cell>
          <cell r="D22">
            <v>1563</v>
          </cell>
          <cell r="E22">
            <v>1457</v>
          </cell>
          <cell r="F22">
            <v>1315</v>
          </cell>
          <cell r="G22">
            <v>1598</v>
          </cell>
          <cell r="H22">
            <v>3050</v>
          </cell>
          <cell r="I22">
            <v>706</v>
          </cell>
          <cell r="J22">
            <v>3140</v>
          </cell>
          <cell r="K22">
            <v>4386</v>
          </cell>
          <cell r="L22">
            <v>612</v>
          </cell>
          <cell r="M22">
            <v>1729</v>
          </cell>
          <cell r="N22">
            <v>1330</v>
          </cell>
          <cell r="O22">
            <v>3070</v>
          </cell>
          <cell r="P22">
            <v>112</v>
          </cell>
          <cell r="Q22">
            <v>673</v>
          </cell>
          <cell r="R22">
            <v>5446</v>
          </cell>
          <cell r="S22">
            <v>2062</v>
          </cell>
          <cell r="T22">
            <v>18</v>
          </cell>
          <cell r="U22">
            <v>66</v>
          </cell>
          <cell r="V22">
            <v>27</v>
          </cell>
          <cell r="W22">
            <v>142</v>
          </cell>
          <cell r="X22">
            <v>58</v>
          </cell>
          <cell r="Y22">
            <v>16</v>
          </cell>
          <cell r="Z22">
            <v>196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F22">
            <v>0</v>
          </cell>
          <cell r="AG22">
            <v>0</v>
          </cell>
          <cell r="AH22">
            <v>7127</v>
          </cell>
        </row>
        <row r="23">
          <cell r="B23">
            <v>6335</v>
          </cell>
          <cell r="C23">
            <v>4383</v>
          </cell>
          <cell r="D23">
            <v>2243</v>
          </cell>
          <cell r="E23">
            <v>648</v>
          </cell>
          <cell r="F23">
            <v>2792</v>
          </cell>
          <cell r="G23">
            <v>2761</v>
          </cell>
          <cell r="H23">
            <v>2922</v>
          </cell>
          <cell r="I23">
            <v>761</v>
          </cell>
          <cell r="J23">
            <v>4516</v>
          </cell>
          <cell r="K23">
            <v>6202</v>
          </cell>
          <cell r="L23">
            <v>1608</v>
          </cell>
          <cell r="M23">
            <v>1807</v>
          </cell>
          <cell r="N23">
            <v>2599</v>
          </cell>
          <cell r="O23">
            <v>3155</v>
          </cell>
          <cell r="P23">
            <v>277</v>
          </cell>
          <cell r="Q23">
            <v>1272</v>
          </cell>
          <cell r="R23">
            <v>8990</v>
          </cell>
          <cell r="S23">
            <v>1728</v>
          </cell>
          <cell r="T23">
            <v>0</v>
          </cell>
          <cell r="U23">
            <v>7</v>
          </cell>
          <cell r="V23">
            <v>2</v>
          </cell>
          <cell r="W23">
            <v>8</v>
          </cell>
          <cell r="X23">
            <v>3</v>
          </cell>
          <cell r="Y23">
            <v>0</v>
          </cell>
          <cell r="Z23">
            <v>4</v>
          </cell>
          <cell r="AA23">
            <v>0</v>
          </cell>
          <cell r="AB23">
            <v>0</v>
          </cell>
          <cell r="AC23">
            <v>0</v>
          </cell>
          <cell r="AD23">
            <v>7</v>
          </cell>
          <cell r="AF23">
            <v>0</v>
          </cell>
          <cell r="AG23">
            <v>0</v>
          </cell>
          <cell r="AH23">
            <v>10711</v>
          </cell>
        </row>
        <row r="24">
          <cell r="B24">
            <v>4292</v>
          </cell>
          <cell r="C24">
            <v>2452</v>
          </cell>
          <cell r="D24">
            <v>1196</v>
          </cell>
          <cell r="E24">
            <v>164</v>
          </cell>
          <cell r="F24">
            <v>1176</v>
          </cell>
          <cell r="G24">
            <v>1774</v>
          </cell>
          <cell r="H24">
            <v>2598</v>
          </cell>
          <cell r="I24">
            <v>601</v>
          </cell>
          <cell r="J24">
            <v>2704</v>
          </cell>
          <cell r="K24">
            <v>4040</v>
          </cell>
          <cell r="L24">
            <v>149</v>
          </cell>
          <cell r="M24">
            <v>2113</v>
          </cell>
          <cell r="N24">
            <v>1893</v>
          </cell>
          <cell r="O24">
            <v>1698</v>
          </cell>
          <cell r="P24">
            <v>171</v>
          </cell>
          <cell r="Q24">
            <v>720</v>
          </cell>
          <cell r="R24">
            <v>5150</v>
          </cell>
          <cell r="S24">
            <v>1581</v>
          </cell>
          <cell r="T24">
            <v>13</v>
          </cell>
          <cell r="U24">
            <v>23</v>
          </cell>
          <cell r="V24">
            <v>4</v>
          </cell>
          <cell r="W24">
            <v>35</v>
          </cell>
          <cell r="X24">
            <v>11</v>
          </cell>
          <cell r="Y24">
            <v>2</v>
          </cell>
          <cell r="Z24">
            <v>2</v>
          </cell>
          <cell r="AA24">
            <v>2</v>
          </cell>
          <cell r="AB24">
            <v>2</v>
          </cell>
          <cell r="AC24">
            <v>0</v>
          </cell>
          <cell r="AD24">
            <v>0</v>
          </cell>
          <cell r="AF24">
            <v>0</v>
          </cell>
          <cell r="AG24">
            <v>0</v>
          </cell>
          <cell r="AH24">
            <v>6678</v>
          </cell>
        </row>
        <row r="25">
          <cell r="B25">
            <v>1858</v>
          </cell>
          <cell r="C25">
            <v>1636</v>
          </cell>
          <cell r="D25">
            <v>671</v>
          </cell>
          <cell r="E25">
            <v>608</v>
          </cell>
          <cell r="F25">
            <v>661</v>
          </cell>
          <cell r="G25">
            <v>743</v>
          </cell>
          <cell r="H25">
            <v>1419</v>
          </cell>
          <cell r="I25">
            <v>349</v>
          </cell>
          <cell r="J25">
            <v>1507</v>
          </cell>
          <cell r="K25">
            <v>1987</v>
          </cell>
          <cell r="L25">
            <v>256</v>
          </cell>
          <cell r="M25">
            <v>1063</v>
          </cell>
          <cell r="N25">
            <v>560</v>
          </cell>
          <cell r="O25">
            <v>1388</v>
          </cell>
          <cell r="P25">
            <v>52</v>
          </cell>
          <cell r="Q25">
            <v>175</v>
          </cell>
          <cell r="R25">
            <v>2932</v>
          </cell>
          <cell r="S25">
            <v>562</v>
          </cell>
          <cell r="T25">
            <v>0</v>
          </cell>
          <cell r="U25">
            <v>26</v>
          </cell>
          <cell r="V25">
            <v>11</v>
          </cell>
          <cell r="W25">
            <v>118</v>
          </cell>
          <cell r="X25">
            <v>46</v>
          </cell>
          <cell r="Y25">
            <v>10</v>
          </cell>
          <cell r="Z25">
            <v>136</v>
          </cell>
          <cell r="AA25">
            <v>0</v>
          </cell>
          <cell r="AB25">
            <v>1</v>
          </cell>
          <cell r="AC25">
            <v>0</v>
          </cell>
          <cell r="AD25">
            <v>2</v>
          </cell>
          <cell r="AF25">
            <v>21</v>
          </cell>
          <cell r="AG25">
            <v>0</v>
          </cell>
          <cell r="AH25">
            <v>3185</v>
          </cell>
        </row>
        <row r="26">
          <cell r="B26">
            <v>2157</v>
          </cell>
          <cell r="C26">
            <v>4939</v>
          </cell>
          <cell r="D26">
            <v>1662</v>
          </cell>
          <cell r="E26">
            <v>129</v>
          </cell>
          <cell r="F26">
            <v>1634</v>
          </cell>
          <cell r="G26">
            <v>1817</v>
          </cell>
          <cell r="H26">
            <v>1983</v>
          </cell>
          <cell r="I26">
            <v>370</v>
          </cell>
          <cell r="J26">
            <v>2925</v>
          </cell>
          <cell r="K26">
            <v>4171</v>
          </cell>
          <cell r="L26">
            <v>458</v>
          </cell>
          <cell r="M26">
            <v>1041</v>
          </cell>
          <cell r="N26">
            <v>1528</v>
          </cell>
          <cell r="O26">
            <v>3401</v>
          </cell>
          <cell r="P26">
            <v>192</v>
          </cell>
          <cell r="Q26">
            <v>476</v>
          </cell>
          <cell r="R26">
            <v>2190</v>
          </cell>
          <cell r="S26">
            <v>1114</v>
          </cell>
          <cell r="T26">
            <v>3792</v>
          </cell>
          <cell r="U26">
            <v>3</v>
          </cell>
          <cell r="V26">
            <v>2</v>
          </cell>
          <cell r="W26">
            <v>4</v>
          </cell>
          <cell r="X26">
            <v>0</v>
          </cell>
          <cell r="Y26">
            <v>10</v>
          </cell>
          <cell r="Z26">
            <v>18</v>
          </cell>
          <cell r="AA26">
            <v>0</v>
          </cell>
          <cell r="AB26">
            <v>1</v>
          </cell>
          <cell r="AC26">
            <v>0</v>
          </cell>
          <cell r="AD26">
            <v>1</v>
          </cell>
          <cell r="AF26">
            <v>0</v>
          </cell>
          <cell r="AG26">
            <v>0</v>
          </cell>
          <cell r="AH26">
            <v>7062</v>
          </cell>
        </row>
        <row r="27">
          <cell r="B27">
            <v>1574</v>
          </cell>
          <cell r="C27">
            <v>1547</v>
          </cell>
          <cell r="D27">
            <v>933</v>
          </cell>
          <cell r="E27">
            <v>230</v>
          </cell>
          <cell r="F27">
            <v>469</v>
          </cell>
          <cell r="G27">
            <v>552</v>
          </cell>
          <cell r="H27">
            <v>1167</v>
          </cell>
          <cell r="I27">
            <v>319</v>
          </cell>
          <cell r="J27">
            <v>1465</v>
          </cell>
          <cell r="K27">
            <v>1656</v>
          </cell>
          <cell r="L27">
            <v>105</v>
          </cell>
          <cell r="M27">
            <v>754</v>
          </cell>
          <cell r="N27">
            <v>845</v>
          </cell>
          <cell r="O27">
            <v>1136</v>
          </cell>
          <cell r="P27">
            <v>49</v>
          </cell>
          <cell r="Q27">
            <v>232</v>
          </cell>
          <cell r="R27">
            <v>1686</v>
          </cell>
          <cell r="S27">
            <v>1432</v>
          </cell>
          <cell r="T27">
            <v>3</v>
          </cell>
          <cell r="U27">
            <v>163</v>
          </cell>
          <cell r="V27">
            <v>72</v>
          </cell>
          <cell r="W27">
            <v>167</v>
          </cell>
          <cell r="X27">
            <v>77</v>
          </cell>
          <cell r="Y27">
            <v>10</v>
          </cell>
          <cell r="Z27">
            <v>146</v>
          </cell>
          <cell r="AA27">
            <v>0</v>
          </cell>
          <cell r="AB27">
            <v>1</v>
          </cell>
          <cell r="AC27">
            <v>0</v>
          </cell>
          <cell r="AD27">
            <v>3</v>
          </cell>
          <cell r="AF27">
            <v>0</v>
          </cell>
          <cell r="AG27">
            <v>0</v>
          </cell>
          <cell r="AH27">
            <v>2636</v>
          </cell>
        </row>
        <row r="28">
          <cell r="B28">
            <v>6755</v>
          </cell>
          <cell r="C28">
            <v>6534</v>
          </cell>
          <cell r="D28">
            <v>2201</v>
          </cell>
          <cell r="E28">
            <v>96</v>
          </cell>
          <cell r="F28">
            <v>3959</v>
          </cell>
          <cell r="G28">
            <v>3595</v>
          </cell>
          <cell r="H28">
            <v>3534</v>
          </cell>
          <cell r="I28">
            <v>708</v>
          </cell>
          <cell r="J28">
            <v>6129</v>
          </cell>
          <cell r="K28">
            <v>7160</v>
          </cell>
          <cell r="L28">
            <v>2480</v>
          </cell>
          <cell r="M28">
            <v>3189</v>
          </cell>
          <cell r="N28">
            <v>1666</v>
          </cell>
          <cell r="O28">
            <v>3479</v>
          </cell>
          <cell r="P28">
            <v>811</v>
          </cell>
          <cell r="Q28">
            <v>1664</v>
          </cell>
          <cell r="R28">
            <v>6400</v>
          </cell>
          <cell r="S28">
            <v>6889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157</v>
          </cell>
          <cell r="AA28">
            <v>0</v>
          </cell>
          <cell r="AB28">
            <v>0</v>
          </cell>
          <cell r="AC28">
            <v>0</v>
          </cell>
          <cell r="AD28">
            <v>5</v>
          </cell>
          <cell r="AF28">
            <v>0</v>
          </cell>
          <cell r="AG28">
            <v>0</v>
          </cell>
          <cell r="AH28">
            <v>13128</v>
          </cell>
        </row>
        <row r="29">
          <cell r="B29">
            <v>1440</v>
          </cell>
          <cell r="C29">
            <v>1972</v>
          </cell>
          <cell r="D29">
            <v>440</v>
          </cell>
          <cell r="E29">
            <v>424</v>
          </cell>
          <cell r="F29">
            <v>577</v>
          </cell>
          <cell r="G29">
            <v>958</v>
          </cell>
          <cell r="H29">
            <v>1437</v>
          </cell>
          <cell r="I29">
            <v>321</v>
          </cell>
          <cell r="J29">
            <v>1373</v>
          </cell>
          <cell r="K29">
            <v>2039</v>
          </cell>
          <cell r="L29">
            <v>334</v>
          </cell>
          <cell r="M29">
            <v>1180</v>
          </cell>
          <cell r="N29">
            <v>889</v>
          </cell>
          <cell r="O29">
            <v>799</v>
          </cell>
          <cell r="P29">
            <v>76</v>
          </cell>
          <cell r="Q29">
            <v>134</v>
          </cell>
          <cell r="R29">
            <v>1913</v>
          </cell>
          <cell r="S29">
            <v>1499</v>
          </cell>
          <cell r="T29">
            <v>0</v>
          </cell>
          <cell r="U29">
            <v>29</v>
          </cell>
          <cell r="V29">
            <v>5</v>
          </cell>
          <cell r="W29">
            <v>226</v>
          </cell>
          <cell r="X29">
            <v>70</v>
          </cell>
          <cell r="Y29">
            <v>7</v>
          </cell>
          <cell r="Z29">
            <v>34</v>
          </cell>
          <cell r="AA29">
            <v>2</v>
          </cell>
          <cell r="AB29">
            <v>2</v>
          </cell>
          <cell r="AC29">
            <v>0</v>
          </cell>
          <cell r="AD29">
            <v>0</v>
          </cell>
          <cell r="AF29">
            <v>0</v>
          </cell>
          <cell r="AG29">
            <v>0</v>
          </cell>
          <cell r="AH29">
            <v>3112</v>
          </cell>
        </row>
        <row r="30">
          <cell r="B30">
            <v>6212</v>
          </cell>
          <cell r="C30">
            <v>5699</v>
          </cell>
          <cell r="D30">
            <v>2950</v>
          </cell>
          <cell r="E30">
            <v>2602</v>
          </cell>
          <cell r="F30">
            <v>3565</v>
          </cell>
          <cell r="G30">
            <v>3107</v>
          </cell>
          <cell r="H30">
            <v>2289</v>
          </cell>
          <cell r="I30">
            <v>559</v>
          </cell>
          <cell r="J30">
            <v>4495</v>
          </cell>
          <cell r="K30">
            <v>7416</v>
          </cell>
          <cell r="L30">
            <v>1998</v>
          </cell>
          <cell r="M30">
            <v>1291</v>
          </cell>
          <cell r="N30">
            <v>2982</v>
          </cell>
          <cell r="O30">
            <v>3399</v>
          </cell>
          <cell r="P30">
            <v>249</v>
          </cell>
          <cell r="Q30">
            <v>1992</v>
          </cell>
          <cell r="R30">
            <v>11142</v>
          </cell>
          <cell r="S30">
            <v>688</v>
          </cell>
          <cell r="T30">
            <v>81</v>
          </cell>
          <cell r="U30">
            <v>6</v>
          </cell>
          <cell r="V30">
            <v>3</v>
          </cell>
          <cell r="W30">
            <v>31</v>
          </cell>
          <cell r="X30">
            <v>4</v>
          </cell>
          <cell r="Y30">
            <v>29</v>
          </cell>
          <cell r="Z30">
            <v>48</v>
          </cell>
          <cell r="AA30">
            <v>2</v>
          </cell>
          <cell r="AB30">
            <v>1</v>
          </cell>
          <cell r="AC30">
            <v>0</v>
          </cell>
          <cell r="AD30">
            <v>2</v>
          </cell>
          <cell r="AF30">
            <v>0</v>
          </cell>
          <cell r="AG30">
            <v>5</v>
          </cell>
          <cell r="AH30">
            <v>11789</v>
          </cell>
        </row>
        <row r="31">
          <cell r="B31">
            <v>706</v>
          </cell>
          <cell r="C31">
            <v>1096</v>
          </cell>
          <cell r="D31">
            <v>330</v>
          </cell>
          <cell r="E31">
            <v>14</v>
          </cell>
          <cell r="F31">
            <v>445</v>
          </cell>
          <cell r="G31">
            <v>537</v>
          </cell>
          <cell r="H31">
            <v>490</v>
          </cell>
          <cell r="I31">
            <v>37</v>
          </cell>
          <cell r="J31">
            <v>741</v>
          </cell>
          <cell r="K31">
            <v>1061</v>
          </cell>
          <cell r="L31">
            <v>271</v>
          </cell>
          <cell r="M31">
            <v>387</v>
          </cell>
          <cell r="N31">
            <v>506</v>
          </cell>
          <cell r="O31">
            <v>483</v>
          </cell>
          <cell r="P31">
            <v>0</v>
          </cell>
          <cell r="Q31">
            <v>155</v>
          </cell>
          <cell r="R31">
            <v>1327</v>
          </cell>
          <cell r="S31">
            <v>475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1</v>
          </cell>
          <cell r="Z31">
            <v>0</v>
          </cell>
          <cell r="AA31">
            <v>1</v>
          </cell>
          <cell r="AB31">
            <v>0</v>
          </cell>
          <cell r="AC31">
            <v>0</v>
          </cell>
          <cell r="AD31">
            <v>0</v>
          </cell>
          <cell r="AF31">
            <v>0</v>
          </cell>
          <cell r="AG31">
            <v>0</v>
          </cell>
          <cell r="AH31">
            <v>1800</v>
          </cell>
        </row>
        <row r="32">
          <cell r="B32">
            <v>3198</v>
          </cell>
          <cell r="C32">
            <v>2136</v>
          </cell>
          <cell r="D32">
            <v>1392</v>
          </cell>
          <cell r="E32">
            <v>217</v>
          </cell>
          <cell r="F32">
            <v>1082</v>
          </cell>
          <cell r="G32">
            <v>1147</v>
          </cell>
          <cell r="H32">
            <v>1713</v>
          </cell>
          <cell r="I32">
            <v>427</v>
          </cell>
          <cell r="J32">
            <v>2405</v>
          </cell>
          <cell r="K32">
            <v>2929</v>
          </cell>
          <cell r="L32">
            <v>620</v>
          </cell>
          <cell r="M32">
            <v>1100</v>
          </cell>
          <cell r="N32">
            <v>1010</v>
          </cell>
          <cell r="O32">
            <v>1823</v>
          </cell>
          <cell r="P32">
            <v>176</v>
          </cell>
          <cell r="Q32">
            <v>605</v>
          </cell>
          <cell r="R32">
            <v>3409</v>
          </cell>
          <cell r="S32">
            <v>1925</v>
          </cell>
          <cell r="T32">
            <v>0</v>
          </cell>
          <cell r="U32">
            <v>19</v>
          </cell>
          <cell r="V32">
            <v>6</v>
          </cell>
          <cell r="W32">
            <v>48</v>
          </cell>
          <cell r="X32">
            <v>20</v>
          </cell>
          <cell r="Y32">
            <v>12</v>
          </cell>
          <cell r="Z32">
            <v>76</v>
          </cell>
          <cell r="AA32">
            <v>0</v>
          </cell>
          <cell r="AB32">
            <v>1</v>
          </cell>
          <cell r="AC32">
            <v>0</v>
          </cell>
          <cell r="AD32">
            <v>3</v>
          </cell>
          <cell r="AF32">
            <v>0</v>
          </cell>
          <cell r="AG32">
            <v>0</v>
          </cell>
          <cell r="AH32">
            <v>5175</v>
          </cell>
        </row>
        <row r="33">
          <cell r="B33">
            <v>2840</v>
          </cell>
          <cell r="C33">
            <v>1907</v>
          </cell>
          <cell r="D33">
            <v>570</v>
          </cell>
          <cell r="E33">
            <v>12</v>
          </cell>
          <cell r="F33">
            <v>771</v>
          </cell>
          <cell r="G33">
            <v>952</v>
          </cell>
          <cell r="H33">
            <v>2454</v>
          </cell>
          <cell r="I33">
            <v>684</v>
          </cell>
          <cell r="J33">
            <v>1923</v>
          </cell>
          <cell r="K33">
            <v>2824</v>
          </cell>
          <cell r="L33">
            <v>227</v>
          </cell>
          <cell r="M33">
            <v>905</v>
          </cell>
          <cell r="N33">
            <v>927</v>
          </cell>
          <cell r="O33">
            <v>2239</v>
          </cell>
          <cell r="P33">
            <v>132</v>
          </cell>
          <cell r="Q33">
            <v>317</v>
          </cell>
          <cell r="R33">
            <v>3060</v>
          </cell>
          <cell r="S33">
            <v>1685</v>
          </cell>
          <cell r="T33">
            <v>2</v>
          </cell>
          <cell r="U33">
            <v>0</v>
          </cell>
          <cell r="V33">
            <v>0</v>
          </cell>
          <cell r="W33">
            <v>3</v>
          </cell>
          <cell r="X33">
            <v>1</v>
          </cell>
          <cell r="Y33">
            <v>4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F33">
            <v>0</v>
          </cell>
          <cell r="AG33">
            <v>0</v>
          </cell>
          <cell r="AH33">
            <v>4740</v>
          </cell>
        </row>
        <row r="34">
          <cell r="B34">
            <v>6495</v>
          </cell>
          <cell r="C34">
            <v>4288</v>
          </cell>
          <cell r="D34">
            <v>2702</v>
          </cell>
          <cell r="E34">
            <v>226</v>
          </cell>
          <cell r="F34">
            <v>2935</v>
          </cell>
          <cell r="G34">
            <v>3213</v>
          </cell>
          <cell r="H34">
            <v>1933</v>
          </cell>
          <cell r="I34">
            <v>462</v>
          </cell>
          <cell r="J34">
            <v>6253</v>
          </cell>
          <cell r="K34">
            <v>4530</v>
          </cell>
          <cell r="L34">
            <v>1689</v>
          </cell>
          <cell r="M34">
            <v>1705</v>
          </cell>
          <cell r="N34">
            <v>1568</v>
          </cell>
          <cell r="O34">
            <v>4154</v>
          </cell>
          <cell r="P34">
            <v>939</v>
          </cell>
          <cell r="Q34">
            <v>728</v>
          </cell>
          <cell r="R34">
            <v>6968</v>
          </cell>
          <cell r="S34">
            <v>3815</v>
          </cell>
          <cell r="T34">
            <v>0</v>
          </cell>
          <cell r="U34">
            <v>31</v>
          </cell>
          <cell r="V34">
            <v>7</v>
          </cell>
          <cell r="W34">
            <v>38</v>
          </cell>
          <cell r="X34">
            <v>12</v>
          </cell>
          <cell r="Y34">
            <v>11</v>
          </cell>
          <cell r="Z34">
            <v>143</v>
          </cell>
          <cell r="AA34">
            <v>1</v>
          </cell>
          <cell r="AB34">
            <v>0</v>
          </cell>
          <cell r="AC34">
            <v>0</v>
          </cell>
          <cell r="AD34">
            <v>0</v>
          </cell>
          <cell r="AF34">
            <v>0</v>
          </cell>
          <cell r="AG34">
            <v>0</v>
          </cell>
          <cell r="AH34">
            <v>10559</v>
          </cell>
        </row>
        <row r="35">
          <cell r="B35">
            <v>6056</v>
          </cell>
          <cell r="C35">
            <v>7518</v>
          </cell>
          <cell r="D35">
            <v>2398</v>
          </cell>
          <cell r="E35">
            <v>670</v>
          </cell>
          <cell r="F35">
            <v>3187</v>
          </cell>
          <cell r="G35">
            <v>3458</v>
          </cell>
          <cell r="H35">
            <v>4531</v>
          </cell>
          <cell r="I35">
            <v>1199</v>
          </cell>
          <cell r="J35">
            <v>5184</v>
          </cell>
          <cell r="K35">
            <v>8390</v>
          </cell>
          <cell r="L35">
            <v>1181</v>
          </cell>
          <cell r="M35">
            <v>3015</v>
          </cell>
          <cell r="N35">
            <v>4352</v>
          </cell>
          <cell r="O35">
            <v>3436</v>
          </cell>
          <cell r="P35">
            <v>281</v>
          </cell>
          <cell r="Q35">
            <v>1309</v>
          </cell>
          <cell r="R35">
            <v>12167</v>
          </cell>
          <cell r="S35">
            <v>1407</v>
          </cell>
          <cell r="T35">
            <v>0</v>
          </cell>
          <cell r="U35">
            <v>51</v>
          </cell>
          <cell r="V35">
            <v>28</v>
          </cell>
          <cell r="W35">
            <v>75</v>
          </cell>
          <cell r="X35">
            <v>39</v>
          </cell>
          <cell r="Y35">
            <v>22</v>
          </cell>
          <cell r="Z35">
            <v>143</v>
          </cell>
          <cell r="AA35">
            <v>1</v>
          </cell>
          <cell r="AB35">
            <v>2</v>
          </cell>
          <cell r="AC35">
            <v>1</v>
          </cell>
          <cell r="AD35">
            <v>12</v>
          </cell>
          <cell r="AF35">
            <v>0</v>
          </cell>
          <cell r="AG35">
            <v>0</v>
          </cell>
          <cell r="AH35">
            <v>13313</v>
          </cell>
        </row>
        <row r="36">
          <cell r="B36">
            <v>4474</v>
          </cell>
          <cell r="C36">
            <v>4539</v>
          </cell>
          <cell r="D36">
            <v>1821</v>
          </cell>
          <cell r="E36">
            <v>1821</v>
          </cell>
          <cell r="F36">
            <v>2089</v>
          </cell>
          <cell r="G36">
            <v>2178</v>
          </cell>
          <cell r="H36">
            <v>2925</v>
          </cell>
          <cell r="I36">
            <v>1479</v>
          </cell>
          <cell r="J36">
            <v>3229</v>
          </cell>
          <cell r="K36">
            <v>5784</v>
          </cell>
          <cell r="L36">
            <v>753</v>
          </cell>
          <cell r="M36">
            <v>1419</v>
          </cell>
          <cell r="N36">
            <v>2218</v>
          </cell>
          <cell r="O36">
            <v>2856</v>
          </cell>
          <cell r="P36">
            <v>530</v>
          </cell>
          <cell r="Q36">
            <v>1237</v>
          </cell>
          <cell r="R36">
            <v>7490</v>
          </cell>
          <cell r="S36">
            <v>1523</v>
          </cell>
          <cell r="T36">
            <v>0</v>
          </cell>
          <cell r="U36">
            <v>63</v>
          </cell>
          <cell r="V36">
            <v>11</v>
          </cell>
          <cell r="W36">
            <v>229</v>
          </cell>
          <cell r="X36">
            <v>61</v>
          </cell>
          <cell r="Y36">
            <v>14</v>
          </cell>
          <cell r="Z36">
            <v>75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F36">
            <v>0</v>
          </cell>
          <cell r="AG36">
            <v>0</v>
          </cell>
          <cell r="AH36">
            <v>8642</v>
          </cell>
        </row>
        <row r="37">
          <cell r="B37">
            <v>4818</v>
          </cell>
          <cell r="C37">
            <v>4765</v>
          </cell>
          <cell r="D37">
            <v>1536</v>
          </cell>
          <cell r="E37">
            <v>1495</v>
          </cell>
          <cell r="F37">
            <v>1640</v>
          </cell>
          <cell r="G37">
            <v>1986</v>
          </cell>
          <cell r="H37">
            <v>4421</v>
          </cell>
          <cell r="I37">
            <v>926</v>
          </cell>
          <cell r="J37">
            <v>4058</v>
          </cell>
          <cell r="K37">
            <v>5525</v>
          </cell>
          <cell r="L37">
            <v>295</v>
          </cell>
          <cell r="M37">
            <v>2153</v>
          </cell>
          <cell r="N37">
            <v>2565</v>
          </cell>
          <cell r="O37">
            <v>3205</v>
          </cell>
          <cell r="P37">
            <v>195</v>
          </cell>
          <cell r="Q37">
            <v>1170</v>
          </cell>
          <cell r="R37">
            <v>6375</v>
          </cell>
          <cell r="S37">
            <v>3173</v>
          </cell>
          <cell r="T37">
            <v>35</v>
          </cell>
          <cell r="U37">
            <v>3</v>
          </cell>
          <cell r="V37">
            <v>2</v>
          </cell>
          <cell r="W37">
            <v>2</v>
          </cell>
          <cell r="X37">
            <v>2</v>
          </cell>
          <cell r="Y37">
            <v>5</v>
          </cell>
          <cell r="Z37">
            <v>126</v>
          </cell>
          <cell r="AA37">
            <v>0</v>
          </cell>
          <cell r="AB37">
            <v>9</v>
          </cell>
          <cell r="AC37">
            <v>0</v>
          </cell>
          <cell r="AD37">
            <v>3</v>
          </cell>
          <cell r="AF37">
            <v>0</v>
          </cell>
          <cell r="AG37">
            <v>0</v>
          </cell>
          <cell r="AH37">
            <v>9442</v>
          </cell>
        </row>
        <row r="38">
          <cell r="B38">
            <v>930</v>
          </cell>
          <cell r="C38">
            <v>1135</v>
          </cell>
          <cell r="D38">
            <v>377</v>
          </cell>
          <cell r="E38">
            <v>0</v>
          </cell>
          <cell r="F38">
            <v>246</v>
          </cell>
          <cell r="G38">
            <v>345</v>
          </cell>
          <cell r="H38">
            <v>1097</v>
          </cell>
          <cell r="I38">
            <v>245</v>
          </cell>
          <cell r="J38">
            <v>1054</v>
          </cell>
          <cell r="K38">
            <v>1011</v>
          </cell>
          <cell r="L38">
            <v>88</v>
          </cell>
          <cell r="M38">
            <v>437</v>
          </cell>
          <cell r="N38">
            <v>638</v>
          </cell>
          <cell r="O38">
            <v>665</v>
          </cell>
          <cell r="P38">
            <v>46</v>
          </cell>
          <cell r="Q38">
            <v>191</v>
          </cell>
          <cell r="R38">
            <v>1126</v>
          </cell>
          <cell r="S38">
            <v>939</v>
          </cell>
          <cell r="T38">
            <v>0</v>
          </cell>
          <cell r="U38">
            <v>1</v>
          </cell>
          <cell r="V38">
            <v>0</v>
          </cell>
          <cell r="W38">
            <v>7</v>
          </cell>
          <cell r="X38">
            <v>1</v>
          </cell>
          <cell r="Y38">
            <v>11</v>
          </cell>
          <cell r="Z38">
            <v>64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F38">
            <v>0</v>
          </cell>
          <cell r="AG38">
            <v>0</v>
          </cell>
          <cell r="AH38">
            <v>1982</v>
          </cell>
        </row>
        <row r="39">
          <cell r="B39">
            <v>1695</v>
          </cell>
          <cell r="C39">
            <v>1626</v>
          </cell>
          <cell r="D39">
            <v>806</v>
          </cell>
          <cell r="E39">
            <v>20</v>
          </cell>
          <cell r="F39">
            <v>501</v>
          </cell>
          <cell r="G39">
            <v>724</v>
          </cell>
          <cell r="H39">
            <v>1290</v>
          </cell>
          <cell r="I39">
            <v>276</v>
          </cell>
          <cell r="J39">
            <v>1596</v>
          </cell>
          <cell r="K39">
            <v>1725</v>
          </cell>
          <cell r="L39">
            <v>276</v>
          </cell>
          <cell r="M39">
            <v>1021</v>
          </cell>
          <cell r="N39">
            <v>693</v>
          </cell>
          <cell r="O39">
            <v>992</v>
          </cell>
          <cell r="P39">
            <v>57</v>
          </cell>
          <cell r="Q39">
            <v>282</v>
          </cell>
          <cell r="R39">
            <v>2593</v>
          </cell>
          <cell r="S39">
            <v>728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7</v>
          </cell>
          <cell r="Z39">
            <v>12</v>
          </cell>
          <cell r="AA39">
            <v>0</v>
          </cell>
          <cell r="AB39">
            <v>2</v>
          </cell>
          <cell r="AC39">
            <v>0</v>
          </cell>
          <cell r="AD39">
            <v>1</v>
          </cell>
          <cell r="AF39">
            <v>0</v>
          </cell>
          <cell r="AG39">
            <v>0</v>
          </cell>
          <cell r="AH39">
            <v>3299</v>
          </cell>
        </row>
        <row r="40">
          <cell r="B40">
            <v>3017</v>
          </cell>
          <cell r="C40">
            <v>2108</v>
          </cell>
          <cell r="D40">
            <v>488</v>
          </cell>
          <cell r="E40">
            <v>281</v>
          </cell>
          <cell r="F40">
            <v>1203</v>
          </cell>
          <cell r="G40">
            <v>1465</v>
          </cell>
          <cell r="H40">
            <v>1969</v>
          </cell>
          <cell r="I40">
            <v>839</v>
          </cell>
          <cell r="J40">
            <v>2175</v>
          </cell>
          <cell r="K40">
            <v>2950</v>
          </cell>
          <cell r="L40">
            <v>665</v>
          </cell>
          <cell r="M40">
            <v>940</v>
          </cell>
          <cell r="N40">
            <v>1329</v>
          </cell>
          <cell r="O40">
            <v>1312</v>
          </cell>
          <cell r="P40">
            <v>113</v>
          </cell>
          <cell r="Q40">
            <v>766</v>
          </cell>
          <cell r="R40">
            <v>2915</v>
          </cell>
          <cell r="S40">
            <v>2197</v>
          </cell>
          <cell r="T40">
            <v>13</v>
          </cell>
          <cell r="U40">
            <v>65</v>
          </cell>
          <cell r="V40">
            <v>31</v>
          </cell>
          <cell r="W40">
            <v>206</v>
          </cell>
          <cell r="X40">
            <v>80</v>
          </cell>
          <cell r="Y40">
            <v>4</v>
          </cell>
          <cell r="Z40">
            <v>280</v>
          </cell>
          <cell r="AA40">
            <v>0</v>
          </cell>
          <cell r="AB40">
            <v>0</v>
          </cell>
          <cell r="AC40">
            <v>0</v>
          </cell>
          <cell r="AD40">
            <v>1</v>
          </cell>
          <cell r="AF40">
            <v>0</v>
          </cell>
          <cell r="AG40">
            <v>0</v>
          </cell>
          <cell r="AH40">
            <v>4612</v>
          </cell>
        </row>
        <row r="41">
          <cell r="B41">
            <v>8584</v>
          </cell>
          <cell r="C41">
            <v>9766</v>
          </cell>
          <cell r="D41">
            <v>4852</v>
          </cell>
          <cell r="E41">
            <v>2893</v>
          </cell>
          <cell r="F41">
            <v>4424</v>
          </cell>
          <cell r="G41">
            <v>4323</v>
          </cell>
          <cell r="H41">
            <v>4751</v>
          </cell>
          <cell r="I41">
            <v>1012</v>
          </cell>
          <cell r="J41">
            <v>6834</v>
          </cell>
          <cell r="K41">
            <v>11516</v>
          </cell>
          <cell r="L41">
            <v>553</v>
          </cell>
          <cell r="M41">
            <v>5178</v>
          </cell>
          <cell r="N41">
            <v>5340</v>
          </cell>
          <cell r="O41">
            <v>5183</v>
          </cell>
          <cell r="P41">
            <v>319</v>
          </cell>
          <cell r="Q41">
            <v>1777</v>
          </cell>
          <cell r="R41">
            <v>1826</v>
          </cell>
          <cell r="S41">
            <v>2016</v>
          </cell>
          <cell r="T41">
            <v>14508</v>
          </cell>
          <cell r="U41">
            <v>57</v>
          </cell>
          <cell r="V41">
            <v>22</v>
          </cell>
          <cell r="W41">
            <v>147</v>
          </cell>
          <cell r="X41">
            <v>60</v>
          </cell>
          <cell r="Y41">
            <v>8</v>
          </cell>
          <cell r="Z41">
            <v>7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F41">
            <v>0</v>
          </cell>
          <cell r="AG41">
            <v>0</v>
          </cell>
          <cell r="AH41">
            <v>18144</v>
          </cell>
        </row>
        <row r="42">
          <cell r="B42">
            <v>4565</v>
          </cell>
          <cell r="C42">
            <v>4877</v>
          </cell>
          <cell r="D42">
            <v>1348</v>
          </cell>
          <cell r="E42">
            <v>415</v>
          </cell>
          <cell r="F42">
            <v>1517</v>
          </cell>
          <cell r="G42">
            <v>1976</v>
          </cell>
          <cell r="H42">
            <v>4601</v>
          </cell>
          <cell r="I42">
            <v>1178</v>
          </cell>
          <cell r="J42">
            <v>4469</v>
          </cell>
          <cell r="K42">
            <v>4973</v>
          </cell>
          <cell r="L42">
            <v>110</v>
          </cell>
          <cell r="M42">
            <v>2271</v>
          </cell>
          <cell r="N42">
            <v>2601</v>
          </cell>
          <cell r="O42">
            <v>3882</v>
          </cell>
          <cell r="P42">
            <v>108</v>
          </cell>
          <cell r="Q42">
            <v>470</v>
          </cell>
          <cell r="R42">
            <v>7957</v>
          </cell>
          <cell r="S42">
            <v>1485</v>
          </cell>
          <cell r="T42">
            <v>0</v>
          </cell>
          <cell r="U42">
            <v>28</v>
          </cell>
          <cell r="V42">
            <v>8</v>
          </cell>
          <cell r="W42">
            <v>269</v>
          </cell>
          <cell r="X42">
            <v>108</v>
          </cell>
          <cell r="Y42">
            <v>2</v>
          </cell>
          <cell r="Z42">
            <v>17</v>
          </cell>
          <cell r="AA42">
            <v>0</v>
          </cell>
          <cell r="AB42">
            <v>0</v>
          </cell>
          <cell r="AC42">
            <v>0</v>
          </cell>
          <cell r="AD42">
            <v>3</v>
          </cell>
          <cell r="AF42">
            <v>0</v>
          </cell>
          <cell r="AG42">
            <v>0</v>
          </cell>
          <cell r="AH42">
            <v>9123</v>
          </cell>
        </row>
        <row r="43">
          <cell r="B43">
            <v>12652</v>
          </cell>
          <cell r="C43">
            <v>7498</v>
          </cell>
          <cell r="D43">
            <v>3851</v>
          </cell>
          <cell r="E43">
            <v>49</v>
          </cell>
          <cell r="F43">
            <v>7060</v>
          </cell>
          <cell r="G43">
            <v>4647</v>
          </cell>
          <cell r="H43">
            <v>4592</v>
          </cell>
          <cell r="I43">
            <v>1083</v>
          </cell>
          <cell r="J43">
            <v>9014</v>
          </cell>
          <cell r="K43">
            <v>11136</v>
          </cell>
          <cell r="L43">
            <v>431</v>
          </cell>
          <cell r="M43">
            <v>5726</v>
          </cell>
          <cell r="N43">
            <v>3478</v>
          </cell>
          <cell r="O43">
            <v>7665</v>
          </cell>
          <cell r="P43">
            <v>240</v>
          </cell>
          <cell r="Q43">
            <v>2610</v>
          </cell>
          <cell r="R43">
            <v>18977</v>
          </cell>
          <cell r="S43">
            <v>1075</v>
          </cell>
          <cell r="T43">
            <v>98</v>
          </cell>
          <cell r="U43">
            <v>8</v>
          </cell>
          <cell r="V43">
            <v>3</v>
          </cell>
          <cell r="W43">
            <v>27</v>
          </cell>
          <cell r="X43">
            <v>7</v>
          </cell>
          <cell r="Y43">
            <v>9</v>
          </cell>
          <cell r="Z43">
            <v>114</v>
          </cell>
          <cell r="AA43">
            <v>0</v>
          </cell>
          <cell r="AB43">
            <v>0</v>
          </cell>
          <cell r="AC43">
            <v>0</v>
          </cell>
          <cell r="AD43">
            <v>50</v>
          </cell>
          <cell r="AF43">
            <v>3</v>
          </cell>
          <cell r="AG43">
            <v>0</v>
          </cell>
          <cell r="AH43">
            <v>19939</v>
          </cell>
        </row>
        <row r="44">
          <cell r="B44">
            <v>1245</v>
          </cell>
          <cell r="C44">
            <v>1320</v>
          </cell>
          <cell r="D44">
            <v>418</v>
          </cell>
          <cell r="E44">
            <v>310</v>
          </cell>
          <cell r="F44">
            <v>466</v>
          </cell>
          <cell r="G44">
            <v>686</v>
          </cell>
          <cell r="H44">
            <v>995</v>
          </cell>
          <cell r="I44">
            <v>516</v>
          </cell>
          <cell r="J44">
            <v>1143</v>
          </cell>
          <cell r="K44">
            <v>1422</v>
          </cell>
          <cell r="L44">
            <v>214</v>
          </cell>
          <cell r="M44">
            <v>639</v>
          </cell>
          <cell r="N44">
            <v>745</v>
          </cell>
          <cell r="O44">
            <v>891</v>
          </cell>
          <cell r="P44">
            <v>17</v>
          </cell>
          <cell r="Q44">
            <v>59</v>
          </cell>
          <cell r="R44">
            <v>1636</v>
          </cell>
          <cell r="S44">
            <v>929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1</v>
          </cell>
          <cell r="Z44">
            <v>16</v>
          </cell>
          <cell r="AA44">
            <v>0</v>
          </cell>
          <cell r="AB44">
            <v>1</v>
          </cell>
          <cell r="AC44">
            <v>0</v>
          </cell>
          <cell r="AD44">
            <v>1</v>
          </cell>
          <cell r="AF44">
            <v>0</v>
          </cell>
          <cell r="AG44">
            <v>0</v>
          </cell>
          <cell r="AH44">
            <v>2546</v>
          </cell>
        </row>
        <row r="45">
          <cell r="B45">
            <v>2469</v>
          </cell>
          <cell r="C45">
            <v>2454</v>
          </cell>
          <cell r="D45">
            <v>645</v>
          </cell>
          <cell r="E45">
            <v>23</v>
          </cell>
          <cell r="F45">
            <v>816</v>
          </cell>
          <cell r="G45">
            <v>1169</v>
          </cell>
          <cell r="H45">
            <v>2293</v>
          </cell>
          <cell r="I45">
            <v>477</v>
          </cell>
          <cell r="J45">
            <v>2279</v>
          </cell>
          <cell r="K45">
            <v>2644</v>
          </cell>
          <cell r="L45">
            <v>208</v>
          </cell>
          <cell r="M45">
            <v>605</v>
          </cell>
          <cell r="N45">
            <v>1482</v>
          </cell>
          <cell r="O45">
            <v>1996</v>
          </cell>
          <cell r="P45">
            <v>142</v>
          </cell>
          <cell r="Q45">
            <v>490</v>
          </cell>
          <cell r="R45">
            <v>1854</v>
          </cell>
          <cell r="S45">
            <v>2039</v>
          </cell>
          <cell r="T45">
            <v>1030</v>
          </cell>
          <cell r="U45">
            <v>7</v>
          </cell>
          <cell r="V45">
            <v>4</v>
          </cell>
          <cell r="W45">
            <v>17</v>
          </cell>
          <cell r="X45">
            <v>8</v>
          </cell>
          <cell r="Y45">
            <v>3</v>
          </cell>
          <cell r="Z45">
            <v>5</v>
          </cell>
          <cell r="AA45">
            <v>1</v>
          </cell>
          <cell r="AB45">
            <v>2</v>
          </cell>
          <cell r="AC45">
            <v>0</v>
          </cell>
          <cell r="AD45">
            <v>4</v>
          </cell>
          <cell r="AF45">
            <v>0</v>
          </cell>
          <cell r="AG45">
            <v>0</v>
          </cell>
          <cell r="AH45">
            <v>4884</v>
          </cell>
        </row>
        <row r="46">
          <cell r="B46">
            <v>2680</v>
          </cell>
          <cell r="C46">
            <v>2545</v>
          </cell>
          <cell r="D46">
            <v>809</v>
          </cell>
          <cell r="E46">
            <v>366</v>
          </cell>
          <cell r="F46">
            <v>744</v>
          </cell>
          <cell r="G46">
            <v>1129</v>
          </cell>
          <cell r="H46">
            <v>2543</v>
          </cell>
          <cell r="I46">
            <v>741</v>
          </cell>
          <cell r="J46">
            <v>2131</v>
          </cell>
          <cell r="K46">
            <v>3094</v>
          </cell>
          <cell r="L46">
            <v>139</v>
          </cell>
          <cell r="M46">
            <v>1542</v>
          </cell>
          <cell r="N46">
            <v>1665</v>
          </cell>
          <cell r="O46">
            <v>1436</v>
          </cell>
          <cell r="P46">
            <v>96</v>
          </cell>
          <cell r="Q46">
            <v>347</v>
          </cell>
          <cell r="R46">
            <v>3630</v>
          </cell>
          <cell r="S46">
            <v>1595</v>
          </cell>
          <cell r="T46">
            <v>0</v>
          </cell>
          <cell r="U46">
            <v>14</v>
          </cell>
          <cell r="V46">
            <v>4</v>
          </cell>
          <cell r="W46">
            <v>50</v>
          </cell>
          <cell r="X46">
            <v>21</v>
          </cell>
          <cell r="Y46">
            <v>1</v>
          </cell>
          <cell r="Z46">
            <v>19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F46">
            <v>0</v>
          </cell>
          <cell r="AG46">
            <v>0</v>
          </cell>
          <cell r="AH46">
            <v>5141</v>
          </cell>
        </row>
        <row r="47">
          <cell r="B47">
            <v>1282</v>
          </cell>
          <cell r="C47">
            <v>1385</v>
          </cell>
          <cell r="D47">
            <v>361</v>
          </cell>
          <cell r="E47">
            <v>180</v>
          </cell>
          <cell r="F47">
            <v>698</v>
          </cell>
          <cell r="G47">
            <v>817</v>
          </cell>
          <cell r="H47">
            <v>791</v>
          </cell>
          <cell r="I47">
            <v>306</v>
          </cell>
          <cell r="J47">
            <v>1014</v>
          </cell>
          <cell r="K47">
            <v>1653</v>
          </cell>
          <cell r="L47">
            <v>181</v>
          </cell>
          <cell r="M47">
            <v>515</v>
          </cell>
          <cell r="N47">
            <v>636</v>
          </cell>
          <cell r="O47">
            <v>1117</v>
          </cell>
          <cell r="P47">
            <v>74</v>
          </cell>
          <cell r="Q47">
            <v>144</v>
          </cell>
          <cell r="R47">
            <v>1992</v>
          </cell>
          <cell r="S47">
            <v>675</v>
          </cell>
          <cell r="T47">
            <v>0</v>
          </cell>
          <cell r="U47">
            <v>29</v>
          </cell>
          <cell r="V47">
            <v>15</v>
          </cell>
          <cell r="W47">
            <v>78</v>
          </cell>
          <cell r="X47">
            <v>36</v>
          </cell>
          <cell r="Y47">
            <v>6</v>
          </cell>
          <cell r="Z47">
            <v>46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F47">
            <v>0</v>
          </cell>
          <cell r="AG47">
            <v>0</v>
          </cell>
          <cell r="AH47">
            <v>2511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PRECEDENT"/>
      <sheetName val="BAZA luna DECEMBRIE"/>
      <sheetName val="CUMULAT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tineri NEETs"/>
      <sheetName val="TABEL tineri NEETs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5 de ani"/>
      <sheetName val="TABEL pers peste 55 ani"/>
      <sheetName val="PIVOT realiz femei"/>
      <sheetName val="TABEL femei"/>
      <sheetName val="PIVOT realiz barbati"/>
      <sheetName val="TABEL barbati"/>
      <sheetName val="PIVOT REALIZ invat primar si fs"/>
      <sheetName val="tabel MA real invat prim si fs"/>
      <sheetName val="PIVOT REALIZ fara studii"/>
      <sheetName val="tabel MA realiz fara studii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realiz sld sub 25 ani"/>
      <sheetName val="TABEL realiz sld sub 25 ani"/>
      <sheetName val="PIVOT realiz sld peste 25 ani"/>
      <sheetName val="TABEL realiz sld peste 25 an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posinsti"/>
      <sheetName val="TABEL tineri postinstit"/>
      <sheetName val="PIVOT REALIZARI  TRAFICATE"/>
      <sheetName val="TABEL TRAFICATE"/>
      <sheetName val="PIVOT REALIZ cetateni straini"/>
      <sheetName val="TABEL cetateni straini"/>
      <sheetName val="PIVOT REALIZ azil "/>
      <sheetName val="TABEL azil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B6">
            <v>6227</v>
          </cell>
        </row>
      </sheetData>
      <sheetData sheetId="8"/>
      <sheetData sheetId="9"/>
      <sheetData sheetId="10">
        <row r="6">
          <cell r="B6">
            <v>3220</v>
          </cell>
          <cell r="C6">
            <v>3007</v>
          </cell>
          <cell r="D6">
            <v>532</v>
          </cell>
          <cell r="E6">
            <v>110</v>
          </cell>
          <cell r="F6">
            <v>1441</v>
          </cell>
          <cell r="G6">
            <v>1909</v>
          </cell>
          <cell r="H6">
            <v>2345</v>
          </cell>
          <cell r="I6">
            <v>792</v>
          </cell>
          <cell r="J6">
            <v>2774</v>
          </cell>
          <cell r="K6">
            <v>3453</v>
          </cell>
          <cell r="L6">
            <v>453</v>
          </cell>
          <cell r="M6">
            <v>2</v>
          </cell>
          <cell r="N6">
            <v>1435</v>
          </cell>
          <cell r="O6">
            <v>1755</v>
          </cell>
          <cell r="P6">
            <v>1817</v>
          </cell>
          <cell r="Q6">
            <v>140</v>
          </cell>
          <cell r="R6">
            <v>627</v>
          </cell>
          <cell r="S6">
            <v>4407</v>
          </cell>
          <cell r="T6">
            <v>1820</v>
          </cell>
          <cell r="U6">
            <v>0</v>
          </cell>
          <cell r="V6">
            <v>8</v>
          </cell>
          <cell r="W6">
            <v>3</v>
          </cell>
          <cell r="X6">
            <v>31</v>
          </cell>
          <cell r="Y6">
            <v>12</v>
          </cell>
          <cell r="Z6">
            <v>4</v>
          </cell>
          <cell r="AA6">
            <v>144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6040</v>
          </cell>
        </row>
        <row r="7">
          <cell r="B7">
            <v>1570</v>
          </cell>
          <cell r="C7">
            <v>1394</v>
          </cell>
          <cell r="D7">
            <v>458</v>
          </cell>
          <cell r="E7">
            <v>458</v>
          </cell>
          <cell r="F7">
            <v>600</v>
          </cell>
          <cell r="G7">
            <v>652</v>
          </cell>
          <cell r="H7">
            <v>1254</v>
          </cell>
          <cell r="I7">
            <v>400</v>
          </cell>
          <cell r="J7">
            <v>1205</v>
          </cell>
          <cell r="K7">
            <v>1759</v>
          </cell>
          <cell r="L7">
            <v>1009</v>
          </cell>
          <cell r="M7">
            <v>852</v>
          </cell>
          <cell r="N7">
            <v>472</v>
          </cell>
          <cell r="O7">
            <v>484</v>
          </cell>
          <cell r="P7">
            <v>622</v>
          </cell>
          <cell r="Q7">
            <v>74</v>
          </cell>
          <cell r="R7">
            <v>303</v>
          </cell>
          <cell r="S7">
            <v>2253</v>
          </cell>
          <cell r="T7">
            <v>711</v>
          </cell>
          <cell r="U7">
            <v>0</v>
          </cell>
          <cell r="V7">
            <v>2</v>
          </cell>
          <cell r="W7">
            <v>1</v>
          </cell>
          <cell r="X7">
            <v>7</v>
          </cell>
          <cell r="Y7">
            <v>4</v>
          </cell>
          <cell r="Z7">
            <v>1</v>
          </cell>
          <cell r="AA7">
            <v>90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2865</v>
          </cell>
        </row>
        <row r="8">
          <cell r="B8">
            <v>2035</v>
          </cell>
          <cell r="C8">
            <v>3029</v>
          </cell>
          <cell r="D8">
            <v>714</v>
          </cell>
          <cell r="E8">
            <v>714</v>
          </cell>
          <cell r="F8">
            <v>845</v>
          </cell>
          <cell r="G8">
            <v>1106</v>
          </cell>
          <cell r="H8">
            <v>2399</v>
          </cell>
          <cell r="I8">
            <v>529</v>
          </cell>
          <cell r="J8">
            <v>2550</v>
          </cell>
          <cell r="K8">
            <v>2514</v>
          </cell>
          <cell r="L8">
            <v>234</v>
          </cell>
          <cell r="M8">
            <v>10</v>
          </cell>
          <cell r="N8">
            <v>1060</v>
          </cell>
          <cell r="O8">
            <v>1405</v>
          </cell>
          <cell r="P8">
            <v>1676</v>
          </cell>
          <cell r="Q8">
            <v>136</v>
          </cell>
          <cell r="R8">
            <v>553</v>
          </cell>
          <cell r="S8">
            <v>3560</v>
          </cell>
          <cell r="T8">
            <v>1487</v>
          </cell>
          <cell r="U8">
            <v>17</v>
          </cell>
          <cell r="V8">
            <v>42</v>
          </cell>
          <cell r="W8">
            <v>7</v>
          </cell>
          <cell r="X8">
            <v>423</v>
          </cell>
          <cell r="Y8">
            <v>122</v>
          </cell>
          <cell r="Z8">
            <v>35</v>
          </cell>
          <cell r="AA8">
            <v>30</v>
          </cell>
          <cell r="AB8">
            <v>0</v>
          </cell>
          <cell r="AC8">
            <v>0</v>
          </cell>
          <cell r="AD8">
            <v>0</v>
          </cell>
          <cell r="AE8">
            <v>1</v>
          </cell>
          <cell r="AF8">
            <v>0</v>
          </cell>
          <cell r="AG8">
            <v>0</v>
          </cell>
          <cell r="AH8">
            <v>0</v>
          </cell>
          <cell r="AI8">
            <v>4533</v>
          </cell>
        </row>
        <row r="9">
          <cell r="B9">
            <v>4300</v>
          </cell>
          <cell r="C9">
            <v>4752</v>
          </cell>
          <cell r="D9">
            <v>1268</v>
          </cell>
          <cell r="E9">
            <v>1268</v>
          </cell>
          <cell r="F9">
            <v>2002</v>
          </cell>
          <cell r="G9">
            <v>2454</v>
          </cell>
          <cell r="H9">
            <v>3328</v>
          </cell>
          <cell r="I9">
            <v>936</v>
          </cell>
          <cell r="J9">
            <v>3552</v>
          </cell>
          <cell r="K9">
            <v>5500</v>
          </cell>
          <cell r="L9">
            <v>1411</v>
          </cell>
          <cell r="M9">
            <v>88</v>
          </cell>
          <cell r="N9">
            <v>2160</v>
          </cell>
          <cell r="O9">
            <v>2437</v>
          </cell>
          <cell r="P9">
            <v>2320</v>
          </cell>
          <cell r="Q9">
            <v>154</v>
          </cell>
          <cell r="R9">
            <v>570</v>
          </cell>
          <cell r="S9">
            <v>7684</v>
          </cell>
          <cell r="T9">
            <v>1368</v>
          </cell>
          <cell r="U9">
            <v>0</v>
          </cell>
          <cell r="V9">
            <v>29</v>
          </cell>
          <cell r="W9">
            <v>11</v>
          </cell>
          <cell r="X9">
            <v>68</v>
          </cell>
          <cell r="Y9">
            <v>27</v>
          </cell>
          <cell r="Z9">
            <v>4</v>
          </cell>
          <cell r="AA9">
            <v>50</v>
          </cell>
          <cell r="AB9">
            <v>2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8901</v>
          </cell>
        </row>
        <row r="10">
          <cell r="B10">
            <v>2080</v>
          </cell>
          <cell r="C10">
            <v>2660</v>
          </cell>
          <cell r="D10">
            <v>927</v>
          </cell>
          <cell r="E10">
            <v>908</v>
          </cell>
          <cell r="F10">
            <v>817</v>
          </cell>
          <cell r="G10">
            <v>999</v>
          </cell>
          <cell r="H10">
            <v>1997</v>
          </cell>
          <cell r="I10">
            <v>413</v>
          </cell>
          <cell r="J10">
            <v>2482</v>
          </cell>
          <cell r="K10">
            <v>2258</v>
          </cell>
          <cell r="L10">
            <v>421</v>
          </cell>
          <cell r="M10">
            <v>344</v>
          </cell>
          <cell r="N10">
            <v>905</v>
          </cell>
          <cell r="O10">
            <v>950</v>
          </cell>
          <cell r="P10">
            <v>1462</v>
          </cell>
          <cell r="Q10">
            <v>175</v>
          </cell>
          <cell r="R10">
            <v>827</v>
          </cell>
          <cell r="S10">
            <v>2723</v>
          </cell>
          <cell r="T10">
            <v>2017</v>
          </cell>
          <cell r="U10">
            <v>0</v>
          </cell>
          <cell r="V10">
            <v>60</v>
          </cell>
          <cell r="W10">
            <v>20</v>
          </cell>
          <cell r="X10">
            <v>87</v>
          </cell>
          <cell r="Y10">
            <v>35</v>
          </cell>
          <cell r="Z10">
            <v>40</v>
          </cell>
          <cell r="AA10">
            <v>244</v>
          </cell>
          <cell r="AB10">
            <v>0</v>
          </cell>
          <cell r="AC10">
            <v>1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4398</v>
          </cell>
        </row>
        <row r="11">
          <cell r="B11">
            <v>2081</v>
          </cell>
          <cell r="C11">
            <v>3480</v>
          </cell>
          <cell r="D11">
            <v>1251</v>
          </cell>
          <cell r="E11">
            <v>1251</v>
          </cell>
          <cell r="F11">
            <v>1085</v>
          </cell>
          <cell r="G11">
            <v>1233</v>
          </cell>
          <cell r="H11">
            <v>1992</v>
          </cell>
          <cell r="I11">
            <v>483</v>
          </cell>
          <cell r="J11">
            <v>2706</v>
          </cell>
          <cell r="K11">
            <v>2855</v>
          </cell>
          <cell r="L11">
            <v>831</v>
          </cell>
          <cell r="M11">
            <v>138</v>
          </cell>
          <cell r="N11">
            <v>1798</v>
          </cell>
          <cell r="O11">
            <v>1067</v>
          </cell>
          <cell r="P11">
            <v>1431</v>
          </cell>
          <cell r="Q11">
            <v>87</v>
          </cell>
          <cell r="R11">
            <v>347</v>
          </cell>
          <cell r="S11">
            <v>4207</v>
          </cell>
          <cell r="T11">
            <v>1354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8</v>
          </cell>
          <cell r="AA11">
            <v>60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5493</v>
          </cell>
        </row>
        <row r="12">
          <cell r="B12">
            <v>1909</v>
          </cell>
          <cell r="C12">
            <v>1833</v>
          </cell>
          <cell r="D12">
            <v>839</v>
          </cell>
          <cell r="E12">
            <v>731</v>
          </cell>
          <cell r="F12">
            <v>540</v>
          </cell>
          <cell r="G12">
            <v>661</v>
          </cell>
          <cell r="H12">
            <v>1702</v>
          </cell>
          <cell r="I12">
            <v>542</v>
          </cell>
          <cell r="J12">
            <v>1418</v>
          </cell>
          <cell r="K12">
            <v>2324</v>
          </cell>
          <cell r="L12">
            <v>357</v>
          </cell>
          <cell r="M12">
            <v>8</v>
          </cell>
          <cell r="N12">
            <v>689</v>
          </cell>
          <cell r="O12">
            <v>989</v>
          </cell>
          <cell r="P12">
            <v>1242</v>
          </cell>
          <cell r="Q12">
            <v>104</v>
          </cell>
          <cell r="R12">
            <v>361</v>
          </cell>
          <cell r="S12">
            <v>2903</v>
          </cell>
          <cell r="T12">
            <v>839</v>
          </cell>
          <cell r="U12">
            <v>0</v>
          </cell>
          <cell r="V12">
            <v>20</v>
          </cell>
          <cell r="W12">
            <v>7</v>
          </cell>
          <cell r="X12">
            <v>163</v>
          </cell>
          <cell r="Y12">
            <v>18</v>
          </cell>
          <cell r="Z12">
            <v>1</v>
          </cell>
          <cell r="AA12">
            <v>6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3552</v>
          </cell>
        </row>
        <row r="13">
          <cell r="B13">
            <v>2787</v>
          </cell>
          <cell r="C13">
            <v>1362</v>
          </cell>
          <cell r="D13">
            <v>628</v>
          </cell>
          <cell r="E13">
            <v>417</v>
          </cell>
          <cell r="F13">
            <v>621</v>
          </cell>
          <cell r="G13">
            <v>868</v>
          </cell>
          <cell r="H13">
            <v>2032</v>
          </cell>
          <cell r="I13">
            <v>569</v>
          </cell>
          <cell r="J13">
            <v>1749</v>
          </cell>
          <cell r="K13">
            <v>2400</v>
          </cell>
          <cell r="L13">
            <v>326</v>
          </cell>
          <cell r="M13">
            <v>39</v>
          </cell>
          <cell r="N13">
            <v>1397</v>
          </cell>
          <cell r="O13">
            <v>1032</v>
          </cell>
          <cell r="P13">
            <v>924</v>
          </cell>
          <cell r="Q13">
            <v>126</v>
          </cell>
          <cell r="R13">
            <v>344</v>
          </cell>
          <cell r="S13">
            <v>1983</v>
          </cell>
          <cell r="T13">
            <v>739</v>
          </cell>
          <cell r="U13">
            <v>1427</v>
          </cell>
          <cell r="V13">
            <v>53</v>
          </cell>
          <cell r="W13">
            <v>11</v>
          </cell>
          <cell r="X13">
            <v>207</v>
          </cell>
          <cell r="Y13">
            <v>44</v>
          </cell>
          <cell r="Z13">
            <v>21</v>
          </cell>
          <cell r="AA13">
            <v>99</v>
          </cell>
          <cell r="AB13">
            <v>4</v>
          </cell>
          <cell r="AC13">
            <v>10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3811</v>
          </cell>
        </row>
        <row r="14">
          <cell r="B14">
            <v>1712</v>
          </cell>
          <cell r="C14">
            <v>1281</v>
          </cell>
          <cell r="D14">
            <v>503</v>
          </cell>
          <cell r="E14">
            <v>497</v>
          </cell>
          <cell r="F14">
            <v>612</v>
          </cell>
          <cell r="G14">
            <v>662</v>
          </cell>
          <cell r="H14">
            <v>1216</v>
          </cell>
          <cell r="I14">
            <v>360</v>
          </cell>
          <cell r="J14">
            <v>1328</v>
          </cell>
          <cell r="K14">
            <v>1665</v>
          </cell>
          <cell r="L14">
            <v>618</v>
          </cell>
          <cell r="M14">
            <v>296</v>
          </cell>
          <cell r="N14">
            <v>614</v>
          </cell>
          <cell r="O14">
            <v>525</v>
          </cell>
          <cell r="P14">
            <v>721</v>
          </cell>
          <cell r="Q14">
            <v>88</v>
          </cell>
          <cell r="R14">
            <v>427</v>
          </cell>
          <cell r="S14">
            <v>2141</v>
          </cell>
          <cell r="T14">
            <v>852</v>
          </cell>
          <cell r="U14">
            <v>0</v>
          </cell>
          <cell r="V14">
            <v>74</v>
          </cell>
          <cell r="W14">
            <v>16</v>
          </cell>
          <cell r="X14">
            <v>278</v>
          </cell>
          <cell r="Y14">
            <v>88</v>
          </cell>
          <cell r="Z14">
            <v>7</v>
          </cell>
          <cell r="AA14">
            <v>73</v>
          </cell>
          <cell r="AB14">
            <v>2</v>
          </cell>
          <cell r="AC14">
            <v>0</v>
          </cell>
          <cell r="AD14">
            <v>0</v>
          </cell>
          <cell r="AE14">
            <v>9</v>
          </cell>
          <cell r="AF14">
            <v>0</v>
          </cell>
          <cell r="AG14">
            <v>1</v>
          </cell>
          <cell r="AH14">
            <v>0</v>
          </cell>
          <cell r="AI14">
            <v>2568</v>
          </cell>
        </row>
        <row r="15">
          <cell r="B15">
            <v>21229</v>
          </cell>
          <cell r="C15">
            <v>0</v>
          </cell>
          <cell r="D15">
            <v>772</v>
          </cell>
          <cell r="E15">
            <v>330</v>
          </cell>
          <cell r="F15">
            <v>5113</v>
          </cell>
          <cell r="G15">
            <v>7407</v>
          </cell>
          <cell r="H15">
            <v>7937</v>
          </cell>
          <cell r="I15">
            <v>2538</v>
          </cell>
          <cell r="J15">
            <v>10126</v>
          </cell>
          <cell r="K15">
            <v>11103</v>
          </cell>
          <cell r="L15">
            <v>391</v>
          </cell>
          <cell r="M15">
            <v>11</v>
          </cell>
          <cell r="N15">
            <v>2368</v>
          </cell>
          <cell r="O15">
            <v>5323</v>
          </cell>
          <cell r="P15">
            <v>7858</v>
          </cell>
          <cell r="Q15">
            <v>463</v>
          </cell>
          <cell r="R15">
            <v>4826</v>
          </cell>
          <cell r="S15">
            <v>19309</v>
          </cell>
          <cell r="T15">
            <v>1914</v>
          </cell>
          <cell r="U15">
            <v>6</v>
          </cell>
          <cell r="V15">
            <v>54</v>
          </cell>
          <cell r="W15">
            <v>21</v>
          </cell>
          <cell r="X15">
            <v>1163</v>
          </cell>
          <cell r="Y15">
            <v>605</v>
          </cell>
          <cell r="Z15">
            <v>27</v>
          </cell>
          <cell r="AA15">
            <v>521</v>
          </cell>
          <cell r="AB15">
            <v>1</v>
          </cell>
          <cell r="AC15">
            <v>3</v>
          </cell>
          <cell r="AD15">
            <v>0</v>
          </cell>
          <cell r="AE15">
            <v>3</v>
          </cell>
          <cell r="AF15">
            <v>0</v>
          </cell>
          <cell r="AG15">
            <v>6</v>
          </cell>
          <cell r="AH15">
            <v>0</v>
          </cell>
          <cell r="AI15">
            <v>19451</v>
          </cell>
        </row>
        <row r="16">
          <cell r="B16">
            <v>3621</v>
          </cell>
          <cell r="C16">
            <v>6391</v>
          </cell>
          <cell r="D16">
            <v>1849</v>
          </cell>
          <cell r="E16">
            <v>1849</v>
          </cell>
          <cell r="F16">
            <v>2134</v>
          </cell>
          <cell r="G16">
            <v>2493</v>
          </cell>
          <cell r="H16">
            <v>3536</v>
          </cell>
          <cell r="I16">
            <v>612</v>
          </cell>
          <cell r="J16">
            <v>4305</v>
          </cell>
          <cell r="K16">
            <v>5707</v>
          </cell>
          <cell r="L16">
            <v>376</v>
          </cell>
          <cell r="M16">
            <v>0</v>
          </cell>
          <cell r="N16">
            <v>2720</v>
          </cell>
          <cell r="O16">
            <v>2484</v>
          </cell>
          <cell r="P16">
            <v>3431</v>
          </cell>
          <cell r="Q16">
            <v>299</v>
          </cell>
          <cell r="R16">
            <v>702</v>
          </cell>
          <cell r="S16">
            <v>8402</v>
          </cell>
          <cell r="T16">
            <v>1610</v>
          </cell>
          <cell r="U16">
            <v>0</v>
          </cell>
          <cell r="V16">
            <v>1</v>
          </cell>
          <cell r="W16">
            <v>1</v>
          </cell>
          <cell r="X16">
            <v>0</v>
          </cell>
          <cell r="Y16">
            <v>0</v>
          </cell>
          <cell r="Z16">
            <v>5</v>
          </cell>
          <cell r="AA16">
            <v>0</v>
          </cell>
          <cell r="AB16">
            <v>0</v>
          </cell>
          <cell r="AC16">
            <v>6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10000</v>
          </cell>
        </row>
        <row r="17">
          <cell r="B17">
            <v>759</v>
          </cell>
          <cell r="C17">
            <v>1250</v>
          </cell>
          <cell r="D17">
            <v>289</v>
          </cell>
          <cell r="E17">
            <v>271</v>
          </cell>
          <cell r="F17">
            <v>336</v>
          </cell>
          <cell r="G17">
            <v>503</v>
          </cell>
          <cell r="H17">
            <v>881</v>
          </cell>
          <cell r="I17">
            <v>199</v>
          </cell>
          <cell r="J17">
            <v>803</v>
          </cell>
          <cell r="K17">
            <v>1206</v>
          </cell>
          <cell r="L17">
            <v>277</v>
          </cell>
          <cell r="M17">
            <v>81</v>
          </cell>
          <cell r="N17">
            <v>574</v>
          </cell>
          <cell r="O17">
            <v>422</v>
          </cell>
          <cell r="P17">
            <v>585</v>
          </cell>
          <cell r="Q17">
            <v>38</v>
          </cell>
          <cell r="R17">
            <v>113</v>
          </cell>
          <cell r="S17">
            <v>1394</v>
          </cell>
          <cell r="T17">
            <v>615</v>
          </cell>
          <cell r="U17">
            <v>0</v>
          </cell>
          <cell r="V17">
            <v>9</v>
          </cell>
          <cell r="W17">
            <v>3</v>
          </cell>
          <cell r="X17">
            <v>92</v>
          </cell>
          <cell r="Y17">
            <v>29</v>
          </cell>
          <cell r="Z17">
            <v>2</v>
          </cell>
          <cell r="AA17">
            <v>141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1829</v>
          </cell>
        </row>
        <row r="18">
          <cell r="B18">
            <v>2442</v>
          </cell>
          <cell r="C18">
            <v>1636</v>
          </cell>
          <cell r="D18">
            <v>798</v>
          </cell>
          <cell r="E18">
            <v>709</v>
          </cell>
          <cell r="F18">
            <v>1021</v>
          </cell>
          <cell r="G18">
            <v>1023</v>
          </cell>
          <cell r="H18">
            <v>1236</v>
          </cell>
          <cell r="I18">
            <v>241</v>
          </cell>
          <cell r="J18">
            <v>1694</v>
          </cell>
          <cell r="K18">
            <v>2384</v>
          </cell>
          <cell r="L18">
            <v>375</v>
          </cell>
          <cell r="M18">
            <v>75</v>
          </cell>
          <cell r="N18">
            <v>1067</v>
          </cell>
          <cell r="O18">
            <v>750</v>
          </cell>
          <cell r="P18">
            <v>1469</v>
          </cell>
          <cell r="Q18">
            <v>100</v>
          </cell>
          <cell r="R18">
            <v>317</v>
          </cell>
          <cell r="S18">
            <v>3343</v>
          </cell>
          <cell r="T18">
            <v>675</v>
          </cell>
          <cell r="U18">
            <v>60</v>
          </cell>
          <cell r="V18">
            <v>17</v>
          </cell>
          <cell r="W18">
            <v>8</v>
          </cell>
          <cell r="X18">
            <v>56</v>
          </cell>
          <cell r="Y18">
            <v>16</v>
          </cell>
          <cell r="Z18">
            <v>5</v>
          </cell>
          <cell r="AA18">
            <v>50</v>
          </cell>
          <cell r="AB18">
            <v>1</v>
          </cell>
          <cell r="AC18">
            <v>0</v>
          </cell>
          <cell r="AD18">
            <v>0</v>
          </cell>
          <cell r="AE18">
            <v>1</v>
          </cell>
          <cell r="AF18">
            <v>0</v>
          </cell>
          <cell r="AG18">
            <v>0</v>
          </cell>
          <cell r="AH18">
            <v>0</v>
          </cell>
          <cell r="AI18">
            <v>3948</v>
          </cell>
        </row>
        <row r="19">
          <cell r="B19">
            <v>5151</v>
          </cell>
          <cell r="C19">
            <v>2886</v>
          </cell>
          <cell r="D19">
            <v>1085</v>
          </cell>
          <cell r="E19">
            <v>1075</v>
          </cell>
          <cell r="F19">
            <v>1431</v>
          </cell>
          <cell r="G19">
            <v>1959</v>
          </cell>
          <cell r="H19">
            <v>3562</v>
          </cell>
          <cell r="I19">
            <v>866</v>
          </cell>
          <cell r="J19">
            <v>3941</v>
          </cell>
          <cell r="K19">
            <v>4096</v>
          </cell>
          <cell r="L19">
            <v>769</v>
          </cell>
          <cell r="M19">
            <v>208</v>
          </cell>
          <cell r="N19">
            <v>1424</v>
          </cell>
          <cell r="O19">
            <v>1655</v>
          </cell>
          <cell r="P19">
            <v>2441</v>
          </cell>
          <cell r="Q19">
            <v>309</v>
          </cell>
          <cell r="R19">
            <v>1439</v>
          </cell>
          <cell r="S19">
            <v>5893</v>
          </cell>
          <cell r="T19">
            <v>2135</v>
          </cell>
          <cell r="U19">
            <v>9</v>
          </cell>
          <cell r="V19">
            <v>16</v>
          </cell>
          <cell r="W19">
            <v>4</v>
          </cell>
          <cell r="X19">
            <v>60</v>
          </cell>
          <cell r="Y19">
            <v>29</v>
          </cell>
          <cell r="Z19">
            <v>13</v>
          </cell>
          <cell r="AA19">
            <v>253</v>
          </cell>
          <cell r="AB19">
            <v>1</v>
          </cell>
          <cell r="AC19">
            <v>1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2</v>
          </cell>
          <cell r="AI19">
            <v>7743</v>
          </cell>
        </row>
        <row r="20">
          <cell r="B20">
            <v>4484</v>
          </cell>
          <cell r="C20">
            <v>1764</v>
          </cell>
          <cell r="D20">
            <v>445</v>
          </cell>
          <cell r="E20">
            <v>281</v>
          </cell>
          <cell r="F20">
            <v>1043</v>
          </cell>
          <cell r="G20">
            <v>1658</v>
          </cell>
          <cell r="H20">
            <v>3102</v>
          </cell>
          <cell r="I20">
            <v>1379</v>
          </cell>
          <cell r="J20">
            <v>3386</v>
          </cell>
          <cell r="K20">
            <v>2862</v>
          </cell>
          <cell r="L20">
            <v>904</v>
          </cell>
          <cell r="M20">
            <v>359</v>
          </cell>
          <cell r="N20">
            <v>1622</v>
          </cell>
          <cell r="O20">
            <v>1368</v>
          </cell>
          <cell r="P20">
            <v>1531</v>
          </cell>
          <cell r="Q20">
            <v>131</v>
          </cell>
          <cell r="R20">
            <v>692</v>
          </cell>
          <cell r="S20">
            <v>2171</v>
          </cell>
          <cell r="T20">
            <v>4077</v>
          </cell>
          <cell r="U20">
            <v>0</v>
          </cell>
          <cell r="V20">
            <v>40</v>
          </cell>
          <cell r="W20">
            <v>24</v>
          </cell>
          <cell r="X20">
            <v>206</v>
          </cell>
          <cell r="Y20">
            <v>103</v>
          </cell>
          <cell r="Z20">
            <v>13</v>
          </cell>
          <cell r="AA20">
            <v>106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5897</v>
          </cell>
        </row>
        <row r="21">
          <cell r="B21">
            <v>1511</v>
          </cell>
          <cell r="C21">
            <v>1407</v>
          </cell>
          <cell r="D21">
            <v>890</v>
          </cell>
          <cell r="E21">
            <v>890</v>
          </cell>
          <cell r="F21">
            <v>508</v>
          </cell>
          <cell r="G21">
            <v>564</v>
          </cell>
          <cell r="H21">
            <v>956</v>
          </cell>
          <cell r="I21">
            <v>258</v>
          </cell>
          <cell r="J21">
            <v>1406</v>
          </cell>
          <cell r="K21">
            <v>1512</v>
          </cell>
          <cell r="L21">
            <v>176</v>
          </cell>
          <cell r="M21">
            <v>44</v>
          </cell>
          <cell r="N21">
            <v>794</v>
          </cell>
          <cell r="O21">
            <v>655</v>
          </cell>
          <cell r="P21">
            <v>1043</v>
          </cell>
          <cell r="Q21">
            <v>74</v>
          </cell>
          <cell r="R21">
            <v>176</v>
          </cell>
          <cell r="S21">
            <v>1138</v>
          </cell>
          <cell r="T21">
            <v>492</v>
          </cell>
          <cell r="U21">
            <v>1288</v>
          </cell>
          <cell r="V21">
            <v>11</v>
          </cell>
          <cell r="W21">
            <v>4</v>
          </cell>
          <cell r="X21">
            <v>21</v>
          </cell>
          <cell r="Y21">
            <v>7</v>
          </cell>
          <cell r="Z21">
            <v>3</v>
          </cell>
          <cell r="AA21">
            <v>90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2793</v>
          </cell>
        </row>
        <row r="22">
          <cell r="B22">
            <v>2274</v>
          </cell>
          <cell r="C22">
            <v>4902</v>
          </cell>
          <cell r="D22">
            <v>1185</v>
          </cell>
          <cell r="E22">
            <v>990</v>
          </cell>
          <cell r="F22">
            <v>1484</v>
          </cell>
          <cell r="G22">
            <v>1798</v>
          </cell>
          <cell r="H22">
            <v>2709</v>
          </cell>
          <cell r="I22">
            <v>673</v>
          </cell>
          <cell r="J22">
            <v>3248</v>
          </cell>
          <cell r="K22">
            <v>3928</v>
          </cell>
          <cell r="L22">
            <v>809</v>
          </cell>
          <cell r="M22">
            <v>213</v>
          </cell>
          <cell r="N22">
            <v>1544</v>
          </cell>
          <cell r="O22">
            <v>1720</v>
          </cell>
          <cell r="P22">
            <v>2317</v>
          </cell>
          <cell r="Q22">
            <v>119</v>
          </cell>
          <cell r="R22">
            <v>667</v>
          </cell>
          <cell r="S22">
            <v>5861</v>
          </cell>
          <cell r="T22">
            <v>1315</v>
          </cell>
          <cell r="U22">
            <v>0</v>
          </cell>
          <cell r="V22">
            <v>59</v>
          </cell>
          <cell r="W22">
            <v>20</v>
          </cell>
          <cell r="X22">
            <v>130</v>
          </cell>
          <cell r="Y22">
            <v>54</v>
          </cell>
          <cell r="Z22">
            <v>2</v>
          </cell>
          <cell r="AA22">
            <v>195</v>
          </cell>
          <cell r="AB22">
            <v>0</v>
          </cell>
          <cell r="AC22">
            <v>0</v>
          </cell>
          <cell r="AD22">
            <v>0</v>
          </cell>
          <cell r="AE22">
            <v>1</v>
          </cell>
          <cell r="AF22">
            <v>0</v>
          </cell>
          <cell r="AG22">
            <v>0</v>
          </cell>
          <cell r="AH22">
            <v>0</v>
          </cell>
          <cell r="AI22">
            <v>6789</v>
          </cell>
        </row>
        <row r="23">
          <cell r="B23">
            <v>5989</v>
          </cell>
          <cell r="C23">
            <v>4655</v>
          </cell>
          <cell r="D23">
            <v>1813</v>
          </cell>
          <cell r="E23">
            <v>109</v>
          </cell>
          <cell r="F23">
            <v>2473</v>
          </cell>
          <cell r="G23">
            <v>2604</v>
          </cell>
          <cell r="H23">
            <v>3754</v>
          </cell>
          <cell r="I23">
            <v>763</v>
          </cell>
          <cell r="J23">
            <v>4414</v>
          </cell>
          <cell r="K23">
            <v>6230</v>
          </cell>
          <cell r="L23">
            <v>2310</v>
          </cell>
          <cell r="M23">
            <v>1536</v>
          </cell>
          <cell r="N23">
            <v>1477</v>
          </cell>
          <cell r="O23">
            <v>2063</v>
          </cell>
          <cell r="P23">
            <v>3280</v>
          </cell>
          <cell r="Q23">
            <v>320</v>
          </cell>
          <cell r="R23">
            <v>1194</v>
          </cell>
          <cell r="S23">
            <v>8980</v>
          </cell>
          <cell r="T23">
            <v>1664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79</v>
          </cell>
          <cell r="AB23">
            <v>0</v>
          </cell>
          <cell r="AC23">
            <v>0</v>
          </cell>
          <cell r="AD23">
            <v>0</v>
          </cell>
          <cell r="AE23">
            <v>9</v>
          </cell>
          <cell r="AF23">
            <v>0</v>
          </cell>
          <cell r="AG23">
            <v>0</v>
          </cell>
          <cell r="AH23">
            <v>0</v>
          </cell>
          <cell r="AI23">
            <v>10597</v>
          </cell>
        </row>
        <row r="24">
          <cell r="B24">
            <v>3867</v>
          </cell>
          <cell r="C24">
            <v>2028</v>
          </cell>
          <cell r="D24">
            <v>879</v>
          </cell>
          <cell r="E24">
            <v>869</v>
          </cell>
          <cell r="F24">
            <v>848</v>
          </cell>
          <cell r="G24">
            <v>1378</v>
          </cell>
          <cell r="H24">
            <v>2790</v>
          </cell>
          <cell r="I24">
            <v>697</v>
          </cell>
          <cell r="J24">
            <v>2582</v>
          </cell>
          <cell r="K24">
            <v>3313</v>
          </cell>
          <cell r="L24">
            <v>244</v>
          </cell>
          <cell r="M24">
            <v>69</v>
          </cell>
          <cell r="N24">
            <v>1838</v>
          </cell>
          <cell r="O24">
            <v>1575</v>
          </cell>
          <cell r="P24">
            <v>1491</v>
          </cell>
          <cell r="Q24">
            <v>110</v>
          </cell>
          <cell r="R24">
            <v>637</v>
          </cell>
          <cell r="S24">
            <v>4720</v>
          </cell>
          <cell r="T24">
            <v>1175</v>
          </cell>
          <cell r="U24">
            <v>0</v>
          </cell>
          <cell r="V24">
            <v>23</v>
          </cell>
          <cell r="W24">
            <v>4</v>
          </cell>
          <cell r="X24">
            <v>231</v>
          </cell>
          <cell r="Y24">
            <v>72</v>
          </cell>
          <cell r="Z24">
            <v>17</v>
          </cell>
          <cell r="AA24">
            <v>16</v>
          </cell>
          <cell r="AB24">
            <v>2</v>
          </cell>
          <cell r="AC24">
            <v>4</v>
          </cell>
          <cell r="AD24">
            <v>0</v>
          </cell>
          <cell r="AE24">
            <v>0</v>
          </cell>
          <cell r="AF24">
            <v>0</v>
          </cell>
          <cell r="AG24">
            <v>2</v>
          </cell>
          <cell r="AH24">
            <v>0</v>
          </cell>
          <cell r="AI24">
            <v>5600</v>
          </cell>
        </row>
        <row r="25">
          <cell r="B25">
            <v>1657</v>
          </cell>
          <cell r="C25">
            <v>1361</v>
          </cell>
          <cell r="D25">
            <v>588</v>
          </cell>
          <cell r="E25">
            <v>588</v>
          </cell>
          <cell r="F25">
            <v>599</v>
          </cell>
          <cell r="G25">
            <v>604</v>
          </cell>
          <cell r="H25">
            <v>1227</v>
          </cell>
          <cell r="I25">
            <v>343</v>
          </cell>
          <cell r="J25">
            <v>1336</v>
          </cell>
          <cell r="K25">
            <v>1682</v>
          </cell>
          <cell r="L25">
            <v>324</v>
          </cell>
          <cell r="M25">
            <v>166</v>
          </cell>
          <cell r="N25">
            <v>783</v>
          </cell>
          <cell r="O25">
            <v>491</v>
          </cell>
          <cell r="P25">
            <v>1197</v>
          </cell>
          <cell r="Q25">
            <v>51</v>
          </cell>
          <cell r="R25">
            <v>172</v>
          </cell>
          <cell r="S25">
            <v>2631</v>
          </cell>
          <cell r="T25">
            <v>387</v>
          </cell>
          <cell r="U25">
            <v>0</v>
          </cell>
          <cell r="V25">
            <v>21</v>
          </cell>
          <cell r="W25">
            <v>9</v>
          </cell>
          <cell r="X25">
            <v>89</v>
          </cell>
          <cell r="Y25">
            <v>27</v>
          </cell>
          <cell r="Z25">
            <v>7</v>
          </cell>
          <cell r="AA25">
            <v>164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8</v>
          </cell>
          <cell r="AH25">
            <v>0</v>
          </cell>
          <cell r="AI25">
            <v>2731</v>
          </cell>
        </row>
        <row r="26">
          <cell r="B26">
            <v>2108</v>
          </cell>
          <cell r="C26">
            <v>4234</v>
          </cell>
          <cell r="D26">
            <v>1336</v>
          </cell>
          <cell r="E26">
            <v>112</v>
          </cell>
          <cell r="F26">
            <v>1430</v>
          </cell>
          <cell r="G26">
            <v>1646</v>
          </cell>
          <cell r="H26">
            <v>1930</v>
          </cell>
          <cell r="I26">
            <v>490</v>
          </cell>
          <cell r="J26">
            <v>2713</v>
          </cell>
          <cell r="K26">
            <v>3629</v>
          </cell>
          <cell r="L26">
            <v>262</v>
          </cell>
          <cell r="M26">
            <v>0</v>
          </cell>
          <cell r="N26">
            <v>998</v>
          </cell>
          <cell r="O26">
            <v>1293</v>
          </cell>
          <cell r="P26">
            <v>3226</v>
          </cell>
          <cell r="Q26">
            <v>131</v>
          </cell>
          <cell r="R26">
            <v>432</v>
          </cell>
          <cell r="S26">
            <v>1940</v>
          </cell>
          <cell r="T26">
            <v>684</v>
          </cell>
          <cell r="U26">
            <v>3718</v>
          </cell>
          <cell r="V26">
            <v>2</v>
          </cell>
          <cell r="W26">
            <v>1</v>
          </cell>
          <cell r="X26">
            <v>4</v>
          </cell>
          <cell r="Y26">
            <v>3</v>
          </cell>
          <cell r="Z26">
            <v>4</v>
          </cell>
          <cell r="AA26">
            <v>14</v>
          </cell>
          <cell r="AB26">
            <v>0</v>
          </cell>
          <cell r="AC26">
            <v>0</v>
          </cell>
          <cell r="AD26">
            <v>0</v>
          </cell>
          <cell r="AE26">
            <v>1</v>
          </cell>
          <cell r="AF26">
            <v>0</v>
          </cell>
          <cell r="AG26">
            <v>0</v>
          </cell>
          <cell r="AH26">
            <v>0</v>
          </cell>
          <cell r="AI26">
            <v>6317</v>
          </cell>
        </row>
        <row r="27">
          <cell r="B27">
            <v>1454</v>
          </cell>
          <cell r="C27">
            <v>1743</v>
          </cell>
          <cell r="D27">
            <v>827</v>
          </cell>
          <cell r="E27">
            <v>688</v>
          </cell>
          <cell r="F27">
            <v>277</v>
          </cell>
          <cell r="G27">
            <v>487</v>
          </cell>
          <cell r="H27">
            <v>1606</v>
          </cell>
          <cell r="I27">
            <v>433</v>
          </cell>
          <cell r="J27">
            <v>1397</v>
          </cell>
          <cell r="K27">
            <v>1800</v>
          </cell>
          <cell r="L27">
            <v>309</v>
          </cell>
          <cell r="M27">
            <v>211</v>
          </cell>
          <cell r="N27">
            <v>697</v>
          </cell>
          <cell r="O27">
            <v>826</v>
          </cell>
          <cell r="P27">
            <v>1002</v>
          </cell>
          <cell r="Q27">
            <v>51</v>
          </cell>
          <cell r="R27">
            <v>312</v>
          </cell>
          <cell r="S27">
            <v>1806</v>
          </cell>
          <cell r="T27">
            <v>1343</v>
          </cell>
          <cell r="U27">
            <v>48</v>
          </cell>
          <cell r="V27">
            <v>10</v>
          </cell>
          <cell r="W27">
            <v>4</v>
          </cell>
          <cell r="X27">
            <v>110</v>
          </cell>
          <cell r="Y27">
            <v>38</v>
          </cell>
          <cell r="Z27">
            <v>6</v>
          </cell>
          <cell r="AA27">
            <v>26</v>
          </cell>
          <cell r="AB27">
            <v>0</v>
          </cell>
          <cell r="AC27">
            <v>2</v>
          </cell>
          <cell r="AD27">
            <v>0</v>
          </cell>
          <cell r="AE27">
            <v>4</v>
          </cell>
          <cell r="AF27">
            <v>0</v>
          </cell>
          <cell r="AG27">
            <v>0</v>
          </cell>
          <cell r="AH27">
            <v>0</v>
          </cell>
          <cell r="AI27">
            <v>3041</v>
          </cell>
        </row>
        <row r="28">
          <cell r="B28">
            <v>7036</v>
          </cell>
          <cell r="C28">
            <v>3516</v>
          </cell>
          <cell r="D28">
            <v>985</v>
          </cell>
          <cell r="E28">
            <v>64</v>
          </cell>
          <cell r="F28">
            <v>3457</v>
          </cell>
          <cell r="G28">
            <v>4064</v>
          </cell>
          <cell r="H28">
            <v>2046</v>
          </cell>
          <cell r="I28">
            <v>349</v>
          </cell>
          <cell r="J28">
            <v>4974</v>
          </cell>
          <cell r="K28">
            <v>5578</v>
          </cell>
          <cell r="L28">
            <v>121</v>
          </cell>
          <cell r="M28">
            <v>21</v>
          </cell>
          <cell r="N28">
            <v>3414</v>
          </cell>
          <cell r="O28">
            <v>3112</v>
          </cell>
          <cell r="P28">
            <v>3219</v>
          </cell>
          <cell r="Q28">
            <v>267</v>
          </cell>
          <cell r="R28">
            <v>419</v>
          </cell>
          <cell r="S28">
            <v>7150</v>
          </cell>
          <cell r="T28">
            <v>3402</v>
          </cell>
          <cell r="U28">
            <v>0</v>
          </cell>
          <cell r="V28">
            <v>6</v>
          </cell>
          <cell r="W28">
            <v>2</v>
          </cell>
          <cell r="X28">
            <v>15</v>
          </cell>
          <cell r="Y28">
            <v>12</v>
          </cell>
          <cell r="Z28">
            <v>0</v>
          </cell>
          <cell r="AA28">
            <v>60</v>
          </cell>
          <cell r="AB28">
            <v>0</v>
          </cell>
          <cell r="AC28">
            <v>0</v>
          </cell>
          <cell r="AD28">
            <v>0</v>
          </cell>
          <cell r="AE28">
            <v>1</v>
          </cell>
          <cell r="AF28">
            <v>0</v>
          </cell>
          <cell r="AG28">
            <v>0</v>
          </cell>
          <cell r="AH28">
            <v>0</v>
          </cell>
          <cell r="AI28">
            <v>10482</v>
          </cell>
        </row>
        <row r="29">
          <cell r="B29">
            <v>1373</v>
          </cell>
          <cell r="C29">
            <v>1807</v>
          </cell>
          <cell r="D29">
            <v>422</v>
          </cell>
          <cell r="E29">
            <v>422</v>
          </cell>
          <cell r="F29">
            <v>434</v>
          </cell>
          <cell r="G29">
            <v>817</v>
          </cell>
          <cell r="H29">
            <v>1507</v>
          </cell>
          <cell r="I29">
            <v>334</v>
          </cell>
          <cell r="J29">
            <v>1246</v>
          </cell>
          <cell r="K29">
            <v>1934</v>
          </cell>
          <cell r="L29">
            <v>225</v>
          </cell>
          <cell r="M29">
            <v>1</v>
          </cell>
          <cell r="N29">
            <v>1210</v>
          </cell>
          <cell r="O29">
            <v>809</v>
          </cell>
          <cell r="P29">
            <v>742</v>
          </cell>
          <cell r="Q29">
            <v>70</v>
          </cell>
          <cell r="R29">
            <v>124</v>
          </cell>
          <cell r="S29">
            <v>1981</v>
          </cell>
          <cell r="T29">
            <v>1199</v>
          </cell>
          <cell r="U29">
            <v>0</v>
          </cell>
          <cell r="V29">
            <v>41</v>
          </cell>
          <cell r="W29">
            <v>5</v>
          </cell>
          <cell r="X29">
            <v>408</v>
          </cell>
          <cell r="Y29">
            <v>148</v>
          </cell>
          <cell r="Z29">
            <v>9</v>
          </cell>
          <cell r="AA29">
            <v>35</v>
          </cell>
          <cell r="AB29">
            <v>1</v>
          </cell>
          <cell r="AC29">
            <v>2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2684</v>
          </cell>
        </row>
        <row r="30">
          <cell r="B30">
            <v>5770</v>
          </cell>
          <cell r="C30">
            <v>5737</v>
          </cell>
          <cell r="D30">
            <v>2703</v>
          </cell>
          <cell r="E30">
            <v>2692</v>
          </cell>
          <cell r="F30">
            <v>3234</v>
          </cell>
          <cell r="G30">
            <v>2897</v>
          </cell>
          <cell r="H30">
            <v>2673</v>
          </cell>
          <cell r="I30">
            <v>661</v>
          </cell>
          <cell r="J30">
            <v>4485</v>
          </cell>
          <cell r="K30">
            <v>7022</v>
          </cell>
          <cell r="L30">
            <v>2688</v>
          </cell>
          <cell r="M30">
            <v>21</v>
          </cell>
          <cell r="N30">
            <v>1212</v>
          </cell>
          <cell r="O30">
            <v>2776</v>
          </cell>
          <cell r="P30">
            <v>2915</v>
          </cell>
          <cell r="Q30">
            <v>224</v>
          </cell>
          <cell r="R30">
            <v>1692</v>
          </cell>
          <cell r="S30">
            <v>10760</v>
          </cell>
          <cell r="T30">
            <v>730</v>
          </cell>
          <cell r="U30">
            <v>17</v>
          </cell>
          <cell r="V30">
            <v>8</v>
          </cell>
          <cell r="W30">
            <v>5</v>
          </cell>
          <cell r="X30">
            <v>78</v>
          </cell>
          <cell r="Y30">
            <v>16</v>
          </cell>
          <cell r="Z30">
            <v>42</v>
          </cell>
          <cell r="AA30">
            <v>34</v>
          </cell>
          <cell r="AB30">
            <v>2</v>
          </cell>
          <cell r="AC30">
            <v>1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3</v>
          </cell>
          <cell r="AI30">
            <v>11339</v>
          </cell>
        </row>
        <row r="31">
          <cell r="B31">
            <v>667</v>
          </cell>
          <cell r="C31">
            <v>863</v>
          </cell>
          <cell r="D31">
            <v>218</v>
          </cell>
          <cell r="E31">
            <v>26</v>
          </cell>
          <cell r="F31">
            <v>363</v>
          </cell>
          <cell r="G31">
            <v>421</v>
          </cell>
          <cell r="H31">
            <v>528</v>
          </cell>
          <cell r="I31">
            <v>209</v>
          </cell>
          <cell r="J31">
            <v>624</v>
          </cell>
          <cell r="K31">
            <v>906</v>
          </cell>
          <cell r="L31">
            <v>26</v>
          </cell>
          <cell r="M31">
            <v>0</v>
          </cell>
          <cell r="N31">
            <v>504</v>
          </cell>
          <cell r="O31">
            <v>435</v>
          </cell>
          <cell r="P31">
            <v>440</v>
          </cell>
          <cell r="Q31">
            <v>0</v>
          </cell>
          <cell r="R31">
            <v>125</v>
          </cell>
          <cell r="S31">
            <v>1145</v>
          </cell>
          <cell r="T31">
            <v>385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2</v>
          </cell>
          <cell r="AA31">
            <v>3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1525</v>
          </cell>
        </row>
        <row r="32">
          <cell r="B32">
            <v>3507</v>
          </cell>
          <cell r="C32">
            <v>2494</v>
          </cell>
          <cell r="D32">
            <v>1481</v>
          </cell>
          <cell r="E32">
            <v>527</v>
          </cell>
          <cell r="F32">
            <v>1299</v>
          </cell>
          <cell r="G32">
            <v>1352</v>
          </cell>
          <cell r="H32">
            <v>1869</v>
          </cell>
          <cell r="I32">
            <v>426</v>
          </cell>
          <cell r="J32">
            <v>2904</v>
          </cell>
          <cell r="K32">
            <v>3097</v>
          </cell>
          <cell r="L32">
            <v>379</v>
          </cell>
          <cell r="M32">
            <v>37</v>
          </cell>
          <cell r="N32">
            <v>1174</v>
          </cell>
          <cell r="O32">
            <v>1217</v>
          </cell>
          <cell r="P32">
            <v>2404</v>
          </cell>
          <cell r="Q32">
            <v>197</v>
          </cell>
          <cell r="R32">
            <v>630</v>
          </cell>
          <cell r="S32">
            <v>5110</v>
          </cell>
          <cell r="T32">
            <v>891</v>
          </cell>
          <cell r="U32">
            <v>0</v>
          </cell>
          <cell r="V32">
            <v>0</v>
          </cell>
          <cell r="W32">
            <v>0</v>
          </cell>
          <cell r="X32">
            <v>7</v>
          </cell>
          <cell r="Y32">
            <v>2</v>
          </cell>
          <cell r="Z32">
            <v>14</v>
          </cell>
          <cell r="AA32">
            <v>89</v>
          </cell>
          <cell r="AB32">
            <v>0</v>
          </cell>
          <cell r="AC32">
            <v>1</v>
          </cell>
          <cell r="AD32">
            <v>0</v>
          </cell>
          <cell r="AE32">
            <v>5</v>
          </cell>
          <cell r="AF32">
            <v>0</v>
          </cell>
          <cell r="AG32">
            <v>0</v>
          </cell>
          <cell r="AH32">
            <v>4</v>
          </cell>
          <cell r="AI32">
            <v>5881</v>
          </cell>
        </row>
        <row r="33">
          <cell r="B33">
            <v>2862</v>
          </cell>
          <cell r="C33">
            <v>1980</v>
          </cell>
          <cell r="D33">
            <v>482</v>
          </cell>
          <cell r="E33">
            <v>50</v>
          </cell>
          <cell r="F33">
            <v>885</v>
          </cell>
          <cell r="G33">
            <v>1073</v>
          </cell>
          <cell r="H33">
            <v>2402</v>
          </cell>
          <cell r="I33">
            <v>557</v>
          </cell>
          <cell r="J33">
            <v>2055</v>
          </cell>
          <cell r="K33">
            <v>2787</v>
          </cell>
          <cell r="L33">
            <v>203</v>
          </cell>
          <cell r="M33">
            <v>0</v>
          </cell>
          <cell r="N33">
            <v>982</v>
          </cell>
          <cell r="O33">
            <v>983</v>
          </cell>
          <cell r="P33">
            <v>2286</v>
          </cell>
          <cell r="Q33">
            <v>117</v>
          </cell>
          <cell r="R33">
            <v>271</v>
          </cell>
          <cell r="S33">
            <v>3605</v>
          </cell>
          <cell r="T33">
            <v>1237</v>
          </cell>
          <cell r="U33">
            <v>0</v>
          </cell>
          <cell r="V33">
            <v>0</v>
          </cell>
          <cell r="W33">
            <v>0</v>
          </cell>
          <cell r="X33">
            <v>1</v>
          </cell>
          <cell r="Y33">
            <v>1</v>
          </cell>
          <cell r="Z33">
            <v>7</v>
          </cell>
          <cell r="AA33">
            <v>3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4831</v>
          </cell>
        </row>
        <row r="34">
          <cell r="B34">
            <v>4855</v>
          </cell>
          <cell r="C34">
            <v>3117</v>
          </cell>
          <cell r="D34">
            <v>2205</v>
          </cell>
          <cell r="E34">
            <v>578</v>
          </cell>
          <cell r="F34">
            <v>1564</v>
          </cell>
          <cell r="G34">
            <v>1828</v>
          </cell>
          <cell r="H34">
            <v>2375</v>
          </cell>
          <cell r="I34">
            <v>486</v>
          </cell>
          <cell r="J34">
            <v>4070</v>
          </cell>
          <cell r="K34">
            <v>3902</v>
          </cell>
          <cell r="L34">
            <v>1608</v>
          </cell>
          <cell r="M34">
            <v>175</v>
          </cell>
          <cell r="N34">
            <v>1416</v>
          </cell>
          <cell r="O34">
            <v>1363</v>
          </cell>
          <cell r="P34">
            <v>2681</v>
          </cell>
          <cell r="Q34">
            <v>429</v>
          </cell>
          <cell r="R34">
            <v>475</v>
          </cell>
          <cell r="S34">
            <v>5167</v>
          </cell>
          <cell r="T34">
            <v>2805</v>
          </cell>
          <cell r="U34">
            <v>0</v>
          </cell>
          <cell r="V34">
            <v>26</v>
          </cell>
          <cell r="W34">
            <v>10</v>
          </cell>
          <cell r="X34">
            <v>39</v>
          </cell>
          <cell r="Y34">
            <v>11</v>
          </cell>
          <cell r="Z34">
            <v>6</v>
          </cell>
          <cell r="AA34">
            <v>49</v>
          </cell>
          <cell r="AB34">
            <v>0</v>
          </cell>
          <cell r="AC34">
            <v>0</v>
          </cell>
          <cell r="AD34">
            <v>0</v>
          </cell>
          <cell r="AE34">
            <v>4</v>
          </cell>
          <cell r="AF34">
            <v>0</v>
          </cell>
          <cell r="AG34">
            <v>0</v>
          </cell>
          <cell r="AH34">
            <v>0</v>
          </cell>
          <cell r="AI34">
            <v>7875</v>
          </cell>
        </row>
        <row r="35">
          <cell r="B35">
            <v>5308</v>
          </cell>
          <cell r="C35">
            <v>7958</v>
          </cell>
          <cell r="D35">
            <v>2789</v>
          </cell>
          <cell r="E35">
            <v>700</v>
          </cell>
          <cell r="F35">
            <v>2771</v>
          </cell>
          <cell r="G35">
            <v>3056</v>
          </cell>
          <cell r="H35">
            <v>4650</v>
          </cell>
          <cell r="I35">
            <v>1256</v>
          </cell>
          <cell r="J35">
            <v>5099</v>
          </cell>
          <cell r="K35">
            <v>8167</v>
          </cell>
          <cell r="L35">
            <v>1166</v>
          </cell>
          <cell r="M35">
            <v>1522</v>
          </cell>
          <cell r="N35">
            <v>3036</v>
          </cell>
          <cell r="O35">
            <v>3805</v>
          </cell>
          <cell r="P35">
            <v>3739</v>
          </cell>
          <cell r="Q35">
            <v>353</v>
          </cell>
          <cell r="R35">
            <v>1167</v>
          </cell>
          <cell r="S35">
            <v>11868</v>
          </cell>
          <cell r="T35">
            <v>1398</v>
          </cell>
          <cell r="U35">
            <v>0</v>
          </cell>
          <cell r="V35">
            <v>54</v>
          </cell>
          <cell r="W35">
            <v>27</v>
          </cell>
          <cell r="X35">
            <v>112</v>
          </cell>
          <cell r="Y35">
            <v>38</v>
          </cell>
          <cell r="Z35">
            <v>25</v>
          </cell>
          <cell r="AA35">
            <v>190</v>
          </cell>
          <cell r="AB35">
            <v>0</v>
          </cell>
          <cell r="AC35">
            <v>2</v>
          </cell>
          <cell r="AD35">
            <v>0</v>
          </cell>
          <cell r="AE35">
            <v>11</v>
          </cell>
          <cell r="AF35">
            <v>0</v>
          </cell>
          <cell r="AG35">
            <v>0</v>
          </cell>
          <cell r="AH35">
            <v>0</v>
          </cell>
          <cell r="AI35">
            <v>12890</v>
          </cell>
        </row>
        <row r="36">
          <cell r="B36">
            <v>3765</v>
          </cell>
          <cell r="C36">
            <v>5696</v>
          </cell>
          <cell r="D36">
            <v>1648</v>
          </cell>
          <cell r="E36">
            <v>1648</v>
          </cell>
          <cell r="F36">
            <v>1986</v>
          </cell>
          <cell r="G36">
            <v>2559</v>
          </cell>
          <cell r="H36">
            <v>3268</v>
          </cell>
          <cell r="I36">
            <v>1012</v>
          </cell>
          <cell r="J36">
            <v>3331</v>
          </cell>
          <cell r="K36">
            <v>6130</v>
          </cell>
          <cell r="L36">
            <v>1719</v>
          </cell>
          <cell r="M36">
            <v>513</v>
          </cell>
          <cell r="N36">
            <v>1971</v>
          </cell>
          <cell r="O36">
            <v>1762</v>
          </cell>
          <cell r="P36">
            <v>2651</v>
          </cell>
          <cell r="Q36">
            <v>396</v>
          </cell>
          <cell r="R36">
            <v>962</v>
          </cell>
          <cell r="S36">
            <v>6607</v>
          </cell>
          <cell r="T36">
            <v>2854</v>
          </cell>
          <cell r="U36">
            <v>0</v>
          </cell>
          <cell r="V36">
            <v>651</v>
          </cell>
          <cell r="W36">
            <v>228</v>
          </cell>
          <cell r="X36">
            <v>2345</v>
          </cell>
          <cell r="Y36">
            <v>797</v>
          </cell>
          <cell r="Z36">
            <v>11</v>
          </cell>
          <cell r="AA36">
            <v>78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6376</v>
          </cell>
        </row>
        <row r="37">
          <cell r="B37">
            <v>4369</v>
          </cell>
          <cell r="C37">
            <v>4676</v>
          </cell>
          <cell r="D37">
            <v>1352</v>
          </cell>
          <cell r="E37">
            <v>1319</v>
          </cell>
          <cell r="F37">
            <v>1210</v>
          </cell>
          <cell r="G37">
            <v>1803</v>
          </cell>
          <cell r="H37">
            <v>4680</v>
          </cell>
          <cell r="I37">
            <v>1063</v>
          </cell>
          <cell r="J37">
            <v>4107</v>
          </cell>
          <cell r="K37">
            <v>4938</v>
          </cell>
          <cell r="L37">
            <v>454</v>
          </cell>
          <cell r="M37">
            <v>63</v>
          </cell>
          <cell r="N37">
            <v>2252</v>
          </cell>
          <cell r="O37">
            <v>2243</v>
          </cell>
          <cell r="P37">
            <v>2842</v>
          </cell>
          <cell r="Q37">
            <v>242</v>
          </cell>
          <cell r="R37">
            <v>1012</v>
          </cell>
          <cell r="S37">
            <v>6140</v>
          </cell>
          <cell r="T37">
            <v>2855</v>
          </cell>
          <cell r="U37">
            <v>50</v>
          </cell>
          <cell r="V37">
            <v>67</v>
          </cell>
          <cell r="W37">
            <v>23</v>
          </cell>
          <cell r="X37">
            <v>184</v>
          </cell>
          <cell r="Y37">
            <v>69</v>
          </cell>
          <cell r="Z37">
            <v>10</v>
          </cell>
          <cell r="AA37">
            <v>176</v>
          </cell>
          <cell r="AB37">
            <v>1</v>
          </cell>
          <cell r="AC37">
            <v>6</v>
          </cell>
          <cell r="AD37">
            <v>0</v>
          </cell>
          <cell r="AE37">
            <v>8</v>
          </cell>
          <cell r="AF37">
            <v>0</v>
          </cell>
          <cell r="AG37">
            <v>0</v>
          </cell>
          <cell r="AH37">
            <v>0</v>
          </cell>
          <cell r="AI37">
            <v>8603</v>
          </cell>
        </row>
        <row r="38">
          <cell r="B38">
            <v>1359</v>
          </cell>
          <cell r="C38">
            <v>1695</v>
          </cell>
          <cell r="D38">
            <v>588</v>
          </cell>
          <cell r="E38">
            <v>55</v>
          </cell>
          <cell r="F38">
            <v>348</v>
          </cell>
          <cell r="G38">
            <v>490</v>
          </cell>
          <cell r="H38">
            <v>1628</v>
          </cell>
          <cell r="I38">
            <v>328</v>
          </cell>
          <cell r="J38">
            <v>1604</v>
          </cell>
          <cell r="K38">
            <v>1450</v>
          </cell>
          <cell r="L38">
            <v>185</v>
          </cell>
          <cell r="M38">
            <v>20</v>
          </cell>
          <cell r="N38">
            <v>571</v>
          </cell>
          <cell r="O38">
            <v>767</v>
          </cell>
          <cell r="P38">
            <v>1092</v>
          </cell>
          <cell r="Q38">
            <v>100</v>
          </cell>
          <cell r="R38">
            <v>339</v>
          </cell>
          <cell r="S38">
            <v>1835</v>
          </cell>
          <cell r="T38">
            <v>1219</v>
          </cell>
          <cell r="U38">
            <v>0</v>
          </cell>
          <cell r="V38">
            <v>19</v>
          </cell>
          <cell r="W38">
            <v>6</v>
          </cell>
          <cell r="X38">
            <v>18</v>
          </cell>
          <cell r="Y38">
            <v>4</v>
          </cell>
          <cell r="Z38">
            <v>12</v>
          </cell>
          <cell r="AA38">
            <v>115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2898</v>
          </cell>
        </row>
        <row r="39">
          <cell r="B39">
            <v>1652</v>
          </cell>
          <cell r="C39">
            <v>1842</v>
          </cell>
          <cell r="D39">
            <v>930</v>
          </cell>
          <cell r="E39">
            <v>865</v>
          </cell>
          <cell r="F39">
            <v>433</v>
          </cell>
          <cell r="G39">
            <v>662</v>
          </cell>
          <cell r="H39">
            <v>1469</v>
          </cell>
          <cell r="I39">
            <v>321</v>
          </cell>
          <cell r="J39">
            <v>1618</v>
          </cell>
          <cell r="K39">
            <v>1876</v>
          </cell>
          <cell r="L39">
            <v>317</v>
          </cell>
          <cell r="M39">
            <v>54</v>
          </cell>
          <cell r="N39">
            <v>978</v>
          </cell>
          <cell r="O39">
            <v>741</v>
          </cell>
          <cell r="P39">
            <v>1058</v>
          </cell>
          <cell r="Q39">
            <v>71</v>
          </cell>
          <cell r="R39">
            <v>329</v>
          </cell>
          <cell r="S39">
            <v>2837</v>
          </cell>
          <cell r="T39">
            <v>657</v>
          </cell>
          <cell r="U39">
            <v>0</v>
          </cell>
          <cell r="V39">
            <v>19</v>
          </cell>
          <cell r="W39">
            <v>10</v>
          </cell>
          <cell r="X39">
            <v>61</v>
          </cell>
          <cell r="Y39">
            <v>13</v>
          </cell>
          <cell r="Z39">
            <v>6</v>
          </cell>
          <cell r="AA39">
            <v>40</v>
          </cell>
          <cell r="AB39">
            <v>0</v>
          </cell>
          <cell r="AC39">
            <v>4</v>
          </cell>
          <cell r="AD39">
            <v>0</v>
          </cell>
          <cell r="AE39">
            <v>3</v>
          </cell>
          <cell r="AF39">
            <v>0</v>
          </cell>
          <cell r="AG39">
            <v>0</v>
          </cell>
          <cell r="AH39">
            <v>0</v>
          </cell>
          <cell r="AI39">
            <v>3361</v>
          </cell>
        </row>
        <row r="40">
          <cell r="B40">
            <v>1984</v>
          </cell>
          <cell r="C40">
            <v>1448</v>
          </cell>
          <cell r="D40">
            <v>399</v>
          </cell>
          <cell r="E40">
            <v>277</v>
          </cell>
          <cell r="F40">
            <v>576</v>
          </cell>
          <cell r="G40">
            <v>825</v>
          </cell>
          <cell r="H40">
            <v>1632</v>
          </cell>
          <cell r="I40">
            <v>584</v>
          </cell>
          <cell r="J40">
            <v>1427</v>
          </cell>
          <cell r="K40">
            <v>2005</v>
          </cell>
          <cell r="L40">
            <v>249</v>
          </cell>
          <cell r="M40">
            <v>35</v>
          </cell>
          <cell r="N40">
            <v>829</v>
          </cell>
          <cell r="O40">
            <v>858</v>
          </cell>
          <cell r="P40">
            <v>868</v>
          </cell>
          <cell r="Q40">
            <v>106</v>
          </cell>
          <cell r="R40">
            <v>522</v>
          </cell>
          <cell r="S40">
            <v>1880</v>
          </cell>
          <cell r="T40">
            <v>1552</v>
          </cell>
          <cell r="U40">
            <v>0</v>
          </cell>
          <cell r="V40">
            <v>93</v>
          </cell>
          <cell r="W40">
            <v>39</v>
          </cell>
          <cell r="X40">
            <v>296</v>
          </cell>
          <cell r="Y40">
            <v>137</v>
          </cell>
          <cell r="Z40">
            <v>14</v>
          </cell>
          <cell r="AA40">
            <v>186</v>
          </cell>
          <cell r="AB40">
            <v>1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2843</v>
          </cell>
        </row>
        <row r="41">
          <cell r="B41">
            <v>7955</v>
          </cell>
          <cell r="C41">
            <v>8913</v>
          </cell>
          <cell r="D41">
            <v>4346</v>
          </cell>
          <cell r="E41">
            <v>623</v>
          </cell>
          <cell r="F41">
            <v>3894</v>
          </cell>
          <cell r="G41">
            <v>4018</v>
          </cell>
          <cell r="H41">
            <v>4610</v>
          </cell>
          <cell r="I41">
            <v>1247</v>
          </cell>
          <cell r="J41">
            <v>6319</v>
          </cell>
          <cell r="K41">
            <v>10549</v>
          </cell>
          <cell r="L41">
            <v>2517</v>
          </cell>
          <cell r="M41">
            <v>401</v>
          </cell>
          <cell r="N41">
            <v>3493</v>
          </cell>
          <cell r="O41">
            <v>3896</v>
          </cell>
          <cell r="P41">
            <v>4759</v>
          </cell>
          <cell r="Q41">
            <v>594</v>
          </cell>
          <cell r="R41">
            <v>1609</v>
          </cell>
          <cell r="S41">
            <v>1406</v>
          </cell>
          <cell r="T41">
            <v>1712</v>
          </cell>
          <cell r="U41">
            <v>13750</v>
          </cell>
          <cell r="V41">
            <v>87</v>
          </cell>
          <cell r="W41">
            <v>35</v>
          </cell>
          <cell r="X41">
            <v>395</v>
          </cell>
          <cell r="Y41">
            <v>117</v>
          </cell>
          <cell r="Z41">
            <v>0</v>
          </cell>
          <cell r="AA41">
            <v>33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16412</v>
          </cell>
        </row>
        <row r="42">
          <cell r="B42">
            <v>3469</v>
          </cell>
          <cell r="C42">
            <v>5257</v>
          </cell>
          <cell r="D42">
            <v>1196</v>
          </cell>
          <cell r="E42">
            <v>1196</v>
          </cell>
          <cell r="F42">
            <v>1472</v>
          </cell>
          <cell r="G42">
            <v>1935</v>
          </cell>
          <cell r="H42">
            <v>4123</v>
          </cell>
          <cell r="I42">
            <v>1166</v>
          </cell>
          <cell r="J42">
            <v>3734</v>
          </cell>
          <cell r="K42">
            <v>4992</v>
          </cell>
          <cell r="L42">
            <v>48</v>
          </cell>
          <cell r="M42">
            <v>11</v>
          </cell>
          <cell r="N42">
            <v>2461</v>
          </cell>
          <cell r="O42">
            <v>2158</v>
          </cell>
          <cell r="P42">
            <v>3553</v>
          </cell>
          <cell r="Q42">
            <v>110</v>
          </cell>
          <cell r="R42">
            <v>396</v>
          </cell>
          <cell r="S42">
            <v>7416</v>
          </cell>
          <cell r="T42">
            <v>1310</v>
          </cell>
          <cell r="U42">
            <v>0</v>
          </cell>
          <cell r="V42">
            <v>35</v>
          </cell>
          <cell r="W42">
            <v>12</v>
          </cell>
          <cell r="X42">
            <v>324</v>
          </cell>
          <cell r="Y42">
            <v>101</v>
          </cell>
          <cell r="Z42">
            <v>2</v>
          </cell>
          <cell r="AA42">
            <v>17</v>
          </cell>
          <cell r="AB42">
            <v>0</v>
          </cell>
          <cell r="AC42">
            <v>0</v>
          </cell>
          <cell r="AD42">
            <v>0</v>
          </cell>
          <cell r="AE42">
            <v>1</v>
          </cell>
          <cell r="AF42">
            <v>0</v>
          </cell>
          <cell r="AG42">
            <v>0</v>
          </cell>
          <cell r="AH42">
            <v>0</v>
          </cell>
          <cell r="AI42">
            <v>8347</v>
          </cell>
        </row>
        <row r="43">
          <cell r="B43">
            <v>13193</v>
          </cell>
          <cell r="C43">
            <v>7323</v>
          </cell>
          <cell r="D43">
            <v>4426</v>
          </cell>
          <cell r="E43">
            <v>61</v>
          </cell>
          <cell r="F43">
            <v>5758</v>
          </cell>
          <cell r="G43">
            <v>5196</v>
          </cell>
          <cell r="H43">
            <v>5136</v>
          </cell>
          <cell r="I43">
            <v>1589</v>
          </cell>
          <cell r="J43">
            <v>8990</v>
          </cell>
          <cell r="K43">
            <v>11526</v>
          </cell>
          <cell r="L43">
            <v>1868</v>
          </cell>
          <cell r="M43">
            <v>487</v>
          </cell>
          <cell r="N43">
            <v>5434</v>
          </cell>
          <cell r="O43">
            <v>5108</v>
          </cell>
          <cell r="P43">
            <v>5876</v>
          </cell>
          <cell r="Q43">
            <v>199</v>
          </cell>
          <cell r="R43">
            <v>2031</v>
          </cell>
          <cell r="S43">
            <v>19429</v>
          </cell>
          <cell r="T43">
            <v>1069</v>
          </cell>
          <cell r="U43">
            <v>18</v>
          </cell>
          <cell r="V43">
            <v>2</v>
          </cell>
          <cell r="W43">
            <v>2</v>
          </cell>
          <cell r="X43">
            <v>41</v>
          </cell>
          <cell r="Y43">
            <v>25</v>
          </cell>
          <cell r="Z43">
            <v>0</v>
          </cell>
          <cell r="AA43">
            <v>293</v>
          </cell>
          <cell r="AB43">
            <v>0</v>
          </cell>
          <cell r="AC43">
            <v>1</v>
          </cell>
          <cell r="AD43">
            <v>0</v>
          </cell>
          <cell r="AE43">
            <v>77</v>
          </cell>
          <cell r="AF43">
            <v>0</v>
          </cell>
          <cell r="AG43">
            <v>6</v>
          </cell>
          <cell r="AH43">
            <v>0</v>
          </cell>
          <cell r="AI43">
            <v>20113</v>
          </cell>
        </row>
        <row r="44">
          <cell r="B44">
            <v>1187</v>
          </cell>
          <cell r="C44">
            <v>929</v>
          </cell>
          <cell r="D44">
            <v>361</v>
          </cell>
          <cell r="E44">
            <v>252</v>
          </cell>
          <cell r="F44">
            <v>456</v>
          </cell>
          <cell r="G44">
            <v>538</v>
          </cell>
          <cell r="H44">
            <v>761</v>
          </cell>
          <cell r="I44">
            <v>328</v>
          </cell>
          <cell r="J44">
            <v>987</v>
          </cell>
          <cell r="K44">
            <v>1129</v>
          </cell>
          <cell r="L44">
            <v>328</v>
          </cell>
          <cell r="M44">
            <v>0</v>
          </cell>
          <cell r="N44">
            <v>362</v>
          </cell>
          <cell r="O44">
            <v>643</v>
          </cell>
          <cell r="P44">
            <v>735</v>
          </cell>
          <cell r="Q44">
            <v>0</v>
          </cell>
          <cell r="R44">
            <v>48</v>
          </cell>
          <cell r="S44">
            <v>1161</v>
          </cell>
          <cell r="T44">
            <v>955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2</v>
          </cell>
          <cell r="AA44">
            <v>20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2094</v>
          </cell>
        </row>
        <row r="45">
          <cell r="B45">
            <v>2002</v>
          </cell>
          <cell r="C45">
            <v>2563</v>
          </cell>
          <cell r="D45">
            <v>714</v>
          </cell>
          <cell r="E45">
            <v>191</v>
          </cell>
          <cell r="F45">
            <v>781</v>
          </cell>
          <cell r="G45">
            <v>1024</v>
          </cell>
          <cell r="H45">
            <v>2046</v>
          </cell>
          <cell r="I45">
            <v>461</v>
          </cell>
          <cell r="J45">
            <v>2122</v>
          </cell>
          <cell r="K45">
            <v>2443</v>
          </cell>
          <cell r="L45">
            <v>226</v>
          </cell>
          <cell r="M45">
            <v>44</v>
          </cell>
          <cell r="N45">
            <v>719</v>
          </cell>
          <cell r="O45">
            <v>1351</v>
          </cell>
          <cell r="P45">
            <v>1721</v>
          </cell>
          <cell r="Q45">
            <v>180</v>
          </cell>
          <cell r="R45">
            <v>368</v>
          </cell>
          <cell r="S45">
            <v>1518</v>
          </cell>
          <cell r="T45">
            <v>1486</v>
          </cell>
          <cell r="U45">
            <v>1561</v>
          </cell>
          <cell r="V45">
            <v>12</v>
          </cell>
          <cell r="W45">
            <v>3</v>
          </cell>
          <cell r="X45">
            <v>154</v>
          </cell>
          <cell r="Y45">
            <v>55</v>
          </cell>
          <cell r="Z45">
            <v>6</v>
          </cell>
          <cell r="AA45">
            <v>42</v>
          </cell>
          <cell r="AB45">
            <v>1</v>
          </cell>
          <cell r="AC45">
            <v>1</v>
          </cell>
          <cell r="AD45">
            <v>0</v>
          </cell>
          <cell r="AE45">
            <v>6</v>
          </cell>
          <cell r="AF45">
            <v>0</v>
          </cell>
          <cell r="AG45">
            <v>0</v>
          </cell>
          <cell r="AH45">
            <v>0</v>
          </cell>
          <cell r="AI45">
            <v>4349</v>
          </cell>
        </row>
        <row r="46">
          <cell r="B46">
            <v>2701</v>
          </cell>
          <cell r="C46">
            <v>2271</v>
          </cell>
          <cell r="D46">
            <v>764</v>
          </cell>
          <cell r="E46">
            <v>365</v>
          </cell>
          <cell r="F46">
            <v>665</v>
          </cell>
          <cell r="G46">
            <v>1124</v>
          </cell>
          <cell r="H46">
            <v>2419</v>
          </cell>
          <cell r="I46">
            <v>617</v>
          </cell>
          <cell r="J46">
            <v>2077</v>
          </cell>
          <cell r="K46">
            <v>2895</v>
          </cell>
          <cell r="L46">
            <v>140</v>
          </cell>
          <cell r="M46">
            <v>8</v>
          </cell>
          <cell r="N46">
            <v>1370</v>
          </cell>
          <cell r="O46">
            <v>1941</v>
          </cell>
          <cell r="P46">
            <v>1205</v>
          </cell>
          <cell r="Q46">
            <v>105</v>
          </cell>
          <cell r="R46">
            <v>211</v>
          </cell>
          <cell r="S46">
            <v>3735</v>
          </cell>
          <cell r="T46">
            <v>1237</v>
          </cell>
          <cell r="U46">
            <v>0</v>
          </cell>
          <cell r="V46">
            <v>7</v>
          </cell>
          <cell r="W46">
            <v>0</v>
          </cell>
          <cell r="X46">
            <v>95</v>
          </cell>
          <cell r="Y46">
            <v>11</v>
          </cell>
          <cell r="Z46">
            <v>4</v>
          </cell>
          <cell r="AA46">
            <v>13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4868</v>
          </cell>
        </row>
        <row r="47">
          <cell r="B47">
            <v>1259</v>
          </cell>
          <cell r="C47">
            <v>1268</v>
          </cell>
          <cell r="D47">
            <v>487</v>
          </cell>
          <cell r="E47">
            <v>347</v>
          </cell>
          <cell r="F47">
            <v>475</v>
          </cell>
          <cell r="G47">
            <v>639</v>
          </cell>
          <cell r="H47">
            <v>926</v>
          </cell>
          <cell r="I47">
            <v>240</v>
          </cell>
          <cell r="J47">
            <v>935</v>
          </cell>
          <cell r="K47">
            <v>1592</v>
          </cell>
          <cell r="L47">
            <v>91</v>
          </cell>
          <cell r="M47">
            <v>44</v>
          </cell>
          <cell r="N47">
            <v>514</v>
          </cell>
          <cell r="O47">
            <v>627</v>
          </cell>
          <cell r="P47">
            <v>955</v>
          </cell>
          <cell r="Q47">
            <v>97</v>
          </cell>
          <cell r="R47">
            <v>243</v>
          </cell>
          <cell r="S47">
            <v>1956</v>
          </cell>
          <cell r="T47">
            <v>571</v>
          </cell>
          <cell r="U47">
            <v>0</v>
          </cell>
          <cell r="V47">
            <v>45</v>
          </cell>
          <cell r="W47">
            <v>19</v>
          </cell>
          <cell r="X47">
            <v>281</v>
          </cell>
          <cell r="Y47">
            <v>91</v>
          </cell>
          <cell r="Z47">
            <v>5</v>
          </cell>
          <cell r="AA47">
            <v>44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2167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intrate GR TINTA"/>
      <sheetName val="Tabel intrate GR TINTA "/>
      <sheetName val="pivot intrate MAS ACTIVE TOT"/>
      <sheetName val="Tabel intrate MAS ACTIVE TOT"/>
      <sheetName val="PRECEDENT"/>
      <sheetName val="BAZA luna "/>
      <sheetName val="CUMULAT"/>
      <sheetName val="PIVOT MA INCADR realiz cum"/>
      <sheetName val="tip de masuri "/>
      <sheetName val="tip de masuri % "/>
      <sheetName val="PIVOT gr tinta"/>
      <sheetName val="tabel gr tinta"/>
      <sheetName val="PIVOT realiz mediu URBAN"/>
      <sheetName val="TABEL mediul urban"/>
      <sheetName val="PIVOT realiz mediu rural"/>
      <sheetName val="TABEL mediul rural"/>
      <sheetName val="PIVOT realiz sub 25 ani"/>
      <sheetName val="TABEL pers sub 25 ani"/>
      <sheetName val="PIVOT realiz tineri NEETs"/>
      <sheetName val="TABEL tineri NEETs"/>
      <sheetName val="PIVOT realiz 25-35 ani"/>
      <sheetName val="TABEL pers 25 -35 ani "/>
      <sheetName val="PIVOT realiz 35-45 ani "/>
      <sheetName val="TABEL pers 35-45 ani "/>
      <sheetName val="PIVOT realiz peste 45  ani "/>
      <sheetName val="TABEL pers peste 45 ani "/>
      <sheetName val="PIVOT REALIZ &lt; 55 de ani"/>
      <sheetName val="TABEL pers peste 55 ani"/>
      <sheetName val="PIVOT realiz femei"/>
      <sheetName val="TABEL femei"/>
      <sheetName val="PIVOT realiz barbati"/>
      <sheetName val="TABEL barbati"/>
      <sheetName val="PIVOT REALIZ invat primar si fs"/>
      <sheetName val="tabel MA real invat prim si fs"/>
      <sheetName val="PIVOT REALIZ fara studii"/>
      <sheetName val="tabel MA realiz fara studii"/>
      <sheetName val="PIVOT REALIZ invat GIMNAZIAL"/>
      <sheetName val="tabel MA realiz invatam GIMNAZI"/>
      <sheetName val="PIVOT REALIZ invat PROFES"/>
      <sheetName val="TABEL realiz invatam PROFES"/>
      <sheetName val="PIVOT REALIZ invat LICEAL"/>
      <sheetName val="TABEL realiz invatam LICEAL"/>
      <sheetName val="PIVOT REALIZ invat postlic"/>
      <sheetName val="TABEL realiz invatam postlic"/>
      <sheetName val="PIVOT REALIZ invat UNIV"/>
      <sheetName val="TABEL realiz invatam univers"/>
      <sheetName val="PIVOT REALIZ SOM NEINDEMNIZ"/>
      <sheetName val="TABEL realiz SOM NEINDZ"/>
      <sheetName val="PIVOT REALIZ SOM INDEMNIZ "/>
      <sheetName val="TABEL realiz SOM INDEMNIZ "/>
      <sheetName val="PIVOT REALIZ PCLM"/>
      <sheetName val="TABEL MA realiz PCLM "/>
      <sheetName val="PIVOT realiz sld sub 25 ani"/>
      <sheetName val="TABEL realiz sld sub 25 ani"/>
      <sheetName val="PIVOT realiz sld peste 25 ani"/>
      <sheetName val="TABEL realiz sld peste 25 ani"/>
      <sheetName val="PIVOT REALIZARI  PH"/>
      <sheetName val="TABEL PH"/>
      <sheetName val="PIVOT REALIZARI ROMI "/>
      <sheetName val="TABEL ROMI"/>
      <sheetName val="PIVOT REALIZARI DETENTIE"/>
      <sheetName val="TABEL DETENTIE"/>
      <sheetName val="PIVOT REALIZARI TINERI posinsti"/>
      <sheetName val="TABEL tineri postinstit"/>
      <sheetName val="PIVOT REALIZARI  TRAFICATE"/>
      <sheetName val="TABEL TRAFICATE"/>
      <sheetName val="PIVOT REALIZ cetateni straini"/>
      <sheetName val="TABEL cetateni straini"/>
      <sheetName val="PIVOT REALIZ azil "/>
      <sheetName val="TABEL azilanti"/>
      <sheetName val="PIVOT REALIZ PERS REFUGIATE"/>
      <sheetName val="TABEL PERSOANE REFUGIATE"/>
      <sheetName val="PIVOT REALIZ pers repatriate"/>
      <sheetName val="TABEL PERSOANE repatriate"/>
      <sheetName val="PIVOT REALIZ ALTE CATEGORII"/>
      <sheetName val="TABEL PERSOANE  ALTE CATEGORII"/>
      <sheetName val="ANA M pt I1, I2"/>
      <sheetName val="ANA M pt I4, intr fara PCLM"/>
    </sheetNames>
    <sheetDataSet>
      <sheetData sheetId="0">
        <row r="5">
          <cell r="B5">
            <v>15080</v>
          </cell>
        </row>
      </sheetData>
      <sheetData sheetId="1" refreshError="1"/>
      <sheetData sheetId="2">
        <row r="5">
          <cell r="B5">
            <v>15080</v>
          </cell>
        </row>
      </sheetData>
      <sheetData sheetId="3" refreshError="1"/>
      <sheetData sheetId="4" refreshError="1"/>
      <sheetData sheetId="5" refreshError="1"/>
      <sheetData sheetId="6" refreshError="1"/>
      <sheetData sheetId="7">
        <row r="6">
          <cell r="B6">
            <v>6746</v>
          </cell>
        </row>
      </sheetData>
      <sheetData sheetId="8">
        <row r="6">
          <cell r="D6">
            <v>275830</v>
          </cell>
        </row>
      </sheetData>
      <sheetData sheetId="9" refreshError="1"/>
      <sheetData sheetId="10">
        <row r="6">
          <cell r="B6">
            <v>3078</v>
          </cell>
          <cell r="C6">
            <v>3668</v>
          </cell>
          <cell r="D6">
            <v>705</v>
          </cell>
          <cell r="E6">
            <v>328</v>
          </cell>
          <cell r="F6">
            <v>1792</v>
          </cell>
          <cell r="G6">
            <v>1921</v>
          </cell>
          <cell r="H6">
            <v>2328</v>
          </cell>
          <cell r="I6">
            <v>738</v>
          </cell>
          <cell r="J6">
            <v>2980</v>
          </cell>
          <cell r="K6">
            <v>3766</v>
          </cell>
          <cell r="L6">
            <v>906</v>
          </cell>
          <cell r="M6">
            <v>242</v>
          </cell>
          <cell r="N6">
            <v>1352</v>
          </cell>
          <cell r="O6">
            <v>2035</v>
          </cell>
          <cell r="P6">
            <v>1706</v>
          </cell>
          <cell r="Q6">
            <v>90</v>
          </cell>
          <cell r="R6">
            <v>657</v>
          </cell>
          <cell r="S6">
            <v>5470</v>
          </cell>
          <cell r="T6">
            <v>1276</v>
          </cell>
          <cell r="U6">
            <v>0</v>
          </cell>
          <cell r="V6">
            <v>0</v>
          </cell>
          <cell r="W6">
            <v>0</v>
          </cell>
          <cell r="X6">
            <v>483</v>
          </cell>
          <cell r="Y6">
            <v>4</v>
          </cell>
          <cell r="Z6">
            <v>0</v>
          </cell>
          <cell r="AA6">
            <v>291</v>
          </cell>
          <cell r="AB6">
            <v>0</v>
          </cell>
          <cell r="AC6">
            <v>0</v>
          </cell>
          <cell r="AD6">
            <v>0</v>
          </cell>
          <cell r="AE6">
            <v>1</v>
          </cell>
          <cell r="AF6">
            <v>0</v>
          </cell>
          <cell r="AG6">
            <v>0</v>
          </cell>
          <cell r="AH6">
            <v>0</v>
          </cell>
          <cell r="AI6">
            <v>5971</v>
          </cell>
        </row>
        <row r="7">
          <cell r="B7">
            <v>1600</v>
          </cell>
          <cell r="C7">
            <v>1591</v>
          </cell>
          <cell r="D7">
            <v>642</v>
          </cell>
          <cell r="E7">
            <v>642</v>
          </cell>
          <cell r="F7">
            <v>552</v>
          </cell>
          <cell r="G7">
            <v>677</v>
          </cell>
          <cell r="H7">
            <v>1320</v>
          </cell>
          <cell r="I7">
            <v>340</v>
          </cell>
          <cell r="J7">
            <v>1451</v>
          </cell>
          <cell r="K7">
            <v>1740</v>
          </cell>
          <cell r="L7">
            <v>989</v>
          </cell>
          <cell r="M7">
            <v>788</v>
          </cell>
          <cell r="N7">
            <v>603</v>
          </cell>
          <cell r="O7">
            <v>445</v>
          </cell>
          <cell r="P7">
            <v>845</v>
          </cell>
          <cell r="Q7">
            <v>56</v>
          </cell>
          <cell r="R7">
            <v>253</v>
          </cell>
          <cell r="S7">
            <v>2439</v>
          </cell>
          <cell r="T7">
            <v>752</v>
          </cell>
          <cell r="U7">
            <v>0</v>
          </cell>
          <cell r="V7">
            <v>6</v>
          </cell>
          <cell r="W7">
            <v>2</v>
          </cell>
          <cell r="X7">
            <v>8</v>
          </cell>
          <cell r="Y7">
            <v>3</v>
          </cell>
          <cell r="Z7">
            <v>0</v>
          </cell>
          <cell r="AA7">
            <v>66</v>
          </cell>
          <cell r="AB7">
            <v>0</v>
          </cell>
          <cell r="AC7">
            <v>0</v>
          </cell>
          <cell r="AD7">
            <v>0</v>
          </cell>
          <cell r="AE7">
            <v>6</v>
          </cell>
          <cell r="AF7">
            <v>0</v>
          </cell>
          <cell r="AG7">
            <v>0</v>
          </cell>
          <cell r="AH7">
            <v>0</v>
          </cell>
          <cell r="AI7">
            <v>3109</v>
          </cell>
        </row>
        <row r="8">
          <cell r="B8">
            <v>2154</v>
          </cell>
          <cell r="C8">
            <v>2954</v>
          </cell>
          <cell r="D8">
            <v>765</v>
          </cell>
          <cell r="E8">
            <v>765</v>
          </cell>
          <cell r="F8">
            <v>789</v>
          </cell>
          <cell r="G8">
            <v>1072</v>
          </cell>
          <cell r="H8">
            <v>2482</v>
          </cell>
          <cell r="I8">
            <v>613</v>
          </cell>
          <cell r="J8">
            <v>2485</v>
          </cell>
          <cell r="K8">
            <v>2623</v>
          </cell>
          <cell r="L8">
            <v>180</v>
          </cell>
          <cell r="M8">
            <v>2</v>
          </cell>
          <cell r="N8">
            <v>1045</v>
          </cell>
          <cell r="O8">
            <v>1285</v>
          </cell>
          <cell r="P8">
            <v>1901</v>
          </cell>
          <cell r="Q8">
            <v>145</v>
          </cell>
          <cell r="R8">
            <v>552</v>
          </cell>
          <cell r="S8">
            <v>3446</v>
          </cell>
          <cell r="T8">
            <v>1651</v>
          </cell>
          <cell r="U8">
            <v>11</v>
          </cell>
          <cell r="V8">
            <v>24</v>
          </cell>
          <cell r="W8">
            <v>7</v>
          </cell>
          <cell r="X8">
            <v>280</v>
          </cell>
          <cell r="Y8">
            <v>79</v>
          </cell>
          <cell r="Z8">
            <v>32</v>
          </cell>
          <cell r="AA8">
            <v>47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0</v>
          </cell>
          <cell r="AG8">
            <v>0</v>
          </cell>
          <cell r="AH8">
            <v>0</v>
          </cell>
          <cell r="AI8">
            <v>4723</v>
          </cell>
        </row>
        <row r="9">
          <cell r="B9">
            <v>4326</v>
          </cell>
          <cell r="C9">
            <v>4700</v>
          </cell>
          <cell r="D9">
            <v>1863</v>
          </cell>
          <cell r="E9">
            <v>1838</v>
          </cell>
          <cell r="F9">
            <v>1891</v>
          </cell>
          <cell r="G9">
            <v>2183</v>
          </cell>
          <cell r="H9">
            <v>3089</v>
          </cell>
          <cell r="I9">
            <v>771</v>
          </cell>
          <cell r="J9">
            <v>3699</v>
          </cell>
          <cell r="K9">
            <v>5327</v>
          </cell>
          <cell r="L9">
            <v>976</v>
          </cell>
          <cell r="M9">
            <v>93</v>
          </cell>
          <cell r="N9">
            <v>2097</v>
          </cell>
          <cell r="O9">
            <v>2554</v>
          </cell>
          <cell r="P9">
            <v>2708</v>
          </cell>
          <cell r="Q9">
            <v>113</v>
          </cell>
          <cell r="R9">
            <v>578</v>
          </cell>
          <cell r="S9">
            <v>7789</v>
          </cell>
          <cell r="T9">
            <v>1237</v>
          </cell>
          <cell r="U9">
            <v>0</v>
          </cell>
          <cell r="V9">
            <v>6</v>
          </cell>
          <cell r="W9">
            <v>3</v>
          </cell>
          <cell r="X9">
            <v>32</v>
          </cell>
          <cell r="Y9">
            <v>11</v>
          </cell>
          <cell r="Z9">
            <v>4</v>
          </cell>
          <cell r="AA9">
            <v>43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8941</v>
          </cell>
        </row>
        <row r="10">
          <cell r="B10">
            <v>2637</v>
          </cell>
          <cell r="C10">
            <v>2989</v>
          </cell>
          <cell r="D10">
            <v>1408</v>
          </cell>
          <cell r="E10">
            <v>852</v>
          </cell>
          <cell r="F10">
            <v>726</v>
          </cell>
          <cell r="G10">
            <v>1010</v>
          </cell>
          <cell r="H10">
            <v>2482</v>
          </cell>
          <cell r="I10">
            <v>640</v>
          </cell>
          <cell r="J10">
            <v>2678</v>
          </cell>
          <cell r="K10">
            <v>2948</v>
          </cell>
          <cell r="L10">
            <v>371</v>
          </cell>
          <cell r="M10">
            <v>118</v>
          </cell>
          <cell r="N10">
            <v>973</v>
          </cell>
          <cell r="O10">
            <v>1205</v>
          </cell>
          <cell r="P10">
            <v>2075</v>
          </cell>
          <cell r="Q10">
            <v>150</v>
          </cell>
          <cell r="R10">
            <v>852</v>
          </cell>
          <cell r="S10">
            <v>3958</v>
          </cell>
          <cell r="T10">
            <v>1668</v>
          </cell>
          <cell r="U10">
            <v>0</v>
          </cell>
          <cell r="V10">
            <v>7</v>
          </cell>
          <cell r="W10">
            <v>2</v>
          </cell>
          <cell r="X10">
            <v>19</v>
          </cell>
          <cell r="Y10">
            <v>3</v>
          </cell>
          <cell r="Z10">
            <v>36</v>
          </cell>
          <cell r="AA10">
            <v>264</v>
          </cell>
          <cell r="AB10">
            <v>0</v>
          </cell>
          <cell r="AC10">
            <v>0</v>
          </cell>
          <cell r="AD10">
            <v>0</v>
          </cell>
          <cell r="AE10">
            <v>6</v>
          </cell>
          <cell r="AF10">
            <v>0</v>
          </cell>
          <cell r="AG10">
            <v>0</v>
          </cell>
          <cell r="AH10">
            <v>0</v>
          </cell>
          <cell r="AI10">
            <v>5305</v>
          </cell>
        </row>
        <row r="11">
          <cell r="B11">
            <v>2161</v>
          </cell>
          <cell r="C11">
            <v>3851</v>
          </cell>
          <cell r="D11">
            <v>1448</v>
          </cell>
          <cell r="E11">
            <v>894</v>
          </cell>
          <cell r="F11">
            <v>1116</v>
          </cell>
          <cell r="G11">
            <v>1190</v>
          </cell>
          <cell r="H11">
            <v>2258</v>
          </cell>
          <cell r="I11">
            <v>587</v>
          </cell>
          <cell r="J11">
            <v>2894</v>
          </cell>
          <cell r="K11">
            <v>3118</v>
          </cell>
          <cell r="L11">
            <v>421</v>
          </cell>
          <cell r="M11">
            <v>261</v>
          </cell>
          <cell r="N11">
            <v>1985</v>
          </cell>
          <cell r="O11">
            <v>1169</v>
          </cell>
          <cell r="P11">
            <v>1888</v>
          </cell>
          <cell r="Q11">
            <v>128</v>
          </cell>
          <cell r="R11">
            <v>421</v>
          </cell>
          <cell r="S11">
            <v>4824</v>
          </cell>
          <cell r="T11">
            <v>1188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7</v>
          </cell>
          <cell r="AA11">
            <v>91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5918</v>
          </cell>
        </row>
        <row r="12">
          <cell r="B12">
            <v>2544</v>
          </cell>
          <cell r="C12">
            <v>2685</v>
          </cell>
          <cell r="D12">
            <v>1267</v>
          </cell>
          <cell r="E12">
            <v>1253</v>
          </cell>
          <cell r="F12">
            <v>665</v>
          </cell>
          <cell r="G12">
            <v>725</v>
          </cell>
          <cell r="H12">
            <v>2572</v>
          </cell>
          <cell r="I12">
            <v>767</v>
          </cell>
          <cell r="J12">
            <v>1999</v>
          </cell>
          <cell r="K12">
            <v>3230</v>
          </cell>
          <cell r="L12">
            <v>470</v>
          </cell>
          <cell r="M12">
            <v>24</v>
          </cell>
          <cell r="N12">
            <v>1034</v>
          </cell>
          <cell r="O12">
            <v>1371</v>
          </cell>
          <cell r="P12">
            <v>1786</v>
          </cell>
          <cell r="Q12">
            <v>127</v>
          </cell>
          <cell r="R12">
            <v>441</v>
          </cell>
          <cell r="S12">
            <v>4299</v>
          </cell>
          <cell r="T12">
            <v>930</v>
          </cell>
          <cell r="U12">
            <v>0</v>
          </cell>
          <cell r="V12">
            <v>7</v>
          </cell>
          <cell r="W12">
            <v>1</v>
          </cell>
          <cell r="X12">
            <v>141</v>
          </cell>
          <cell r="Y12">
            <v>17</v>
          </cell>
          <cell r="Z12">
            <v>9</v>
          </cell>
          <cell r="AA12">
            <v>10</v>
          </cell>
          <cell r="AB12">
            <v>0</v>
          </cell>
          <cell r="AC12">
            <v>0</v>
          </cell>
          <cell r="AD12">
            <v>0</v>
          </cell>
          <cell r="AE12">
            <v>2</v>
          </cell>
          <cell r="AF12">
            <v>0</v>
          </cell>
          <cell r="AG12">
            <v>0</v>
          </cell>
          <cell r="AH12">
            <v>0</v>
          </cell>
          <cell r="AI12">
            <v>5060</v>
          </cell>
        </row>
        <row r="13">
          <cell r="B13">
            <v>3219</v>
          </cell>
          <cell r="C13">
            <v>1890</v>
          </cell>
          <cell r="D13">
            <v>886</v>
          </cell>
          <cell r="E13">
            <v>542</v>
          </cell>
          <cell r="F13">
            <v>658</v>
          </cell>
          <cell r="G13">
            <v>962</v>
          </cell>
          <cell r="H13">
            <v>2603</v>
          </cell>
          <cell r="I13">
            <v>711</v>
          </cell>
          <cell r="J13">
            <v>2080</v>
          </cell>
          <cell r="K13">
            <v>3029</v>
          </cell>
          <cell r="L13">
            <v>388</v>
          </cell>
          <cell r="M13">
            <v>63</v>
          </cell>
          <cell r="N13">
            <v>1763</v>
          </cell>
          <cell r="O13">
            <v>1177</v>
          </cell>
          <cell r="P13">
            <v>1290</v>
          </cell>
          <cell r="Q13">
            <v>153</v>
          </cell>
          <cell r="R13">
            <v>338</v>
          </cell>
          <cell r="S13">
            <v>2564</v>
          </cell>
          <cell r="T13">
            <v>898</v>
          </cell>
          <cell r="U13">
            <v>1647</v>
          </cell>
          <cell r="V13">
            <v>32</v>
          </cell>
          <cell r="W13">
            <v>7</v>
          </cell>
          <cell r="X13">
            <v>163</v>
          </cell>
          <cell r="Y13">
            <v>37</v>
          </cell>
          <cell r="Z13">
            <v>26</v>
          </cell>
          <cell r="AA13">
            <v>96</v>
          </cell>
          <cell r="AB13">
            <v>3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4815</v>
          </cell>
        </row>
        <row r="14">
          <cell r="B14">
            <v>2034</v>
          </cell>
          <cell r="C14">
            <v>1339</v>
          </cell>
          <cell r="D14">
            <v>723</v>
          </cell>
          <cell r="E14">
            <v>722</v>
          </cell>
          <cell r="F14">
            <v>546</v>
          </cell>
          <cell r="G14">
            <v>626</v>
          </cell>
          <cell r="H14">
            <v>1478</v>
          </cell>
          <cell r="I14">
            <v>421</v>
          </cell>
          <cell r="J14">
            <v>1548</v>
          </cell>
          <cell r="K14">
            <v>1825</v>
          </cell>
          <cell r="L14">
            <v>577</v>
          </cell>
          <cell r="M14">
            <v>356</v>
          </cell>
          <cell r="N14">
            <v>600</v>
          </cell>
          <cell r="O14">
            <v>641</v>
          </cell>
          <cell r="P14">
            <v>1064</v>
          </cell>
          <cell r="Q14">
            <v>64</v>
          </cell>
          <cell r="R14">
            <v>427</v>
          </cell>
          <cell r="S14">
            <v>2425</v>
          </cell>
          <cell r="T14">
            <v>948</v>
          </cell>
          <cell r="U14">
            <v>0</v>
          </cell>
          <cell r="V14">
            <v>80</v>
          </cell>
          <cell r="W14">
            <v>19</v>
          </cell>
          <cell r="X14">
            <v>204</v>
          </cell>
          <cell r="Y14">
            <v>73</v>
          </cell>
          <cell r="Z14">
            <v>4</v>
          </cell>
          <cell r="AA14">
            <v>79</v>
          </cell>
          <cell r="AB14">
            <v>0</v>
          </cell>
          <cell r="AC14">
            <v>0</v>
          </cell>
          <cell r="AD14">
            <v>0</v>
          </cell>
          <cell r="AE14">
            <v>1</v>
          </cell>
          <cell r="AF14">
            <v>0</v>
          </cell>
          <cell r="AG14">
            <v>1</v>
          </cell>
          <cell r="AH14">
            <v>0</v>
          </cell>
          <cell r="AI14">
            <v>3005</v>
          </cell>
        </row>
        <row r="15">
          <cell r="B15">
            <v>19991</v>
          </cell>
          <cell r="C15">
            <v>253</v>
          </cell>
          <cell r="D15">
            <v>429</v>
          </cell>
          <cell r="E15">
            <v>310</v>
          </cell>
          <cell r="F15">
            <v>4694</v>
          </cell>
          <cell r="G15">
            <v>7538</v>
          </cell>
          <cell r="H15">
            <v>7583</v>
          </cell>
          <cell r="I15">
            <v>2474</v>
          </cell>
          <cell r="J15">
            <v>9837</v>
          </cell>
          <cell r="K15">
            <v>10407</v>
          </cell>
          <cell r="L15">
            <v>145</v>
          </cell>
          <cell r="M15">
            <v>3</v>
          </cell>
          <cell r="N15">
            <v>1785</v>
          </cell>
          <cell r="O15">
            <v>4376</v>
          </cell>
          <cell r="P15">
            <v>8168</v>
          </cell>
          <cell r="Q15">
            <v>327</v>
          </cell>
          <cell r="R15">
            <v>5443</v>
          </cell>
          <cell r="S15">
            <v>18570</v>
          </cell>
          <cell r="T15">
            <v>1674</v>
          </cell>
          <cell r="U15">
            <v>0</v>
          </cell>
          <cell r="V15">
            <v>97</v>
          </cell>
          <cell r="W15">
            <v>57</v>
          </cell>
          <cell r="X15">
            <v>1001</v>
          </cell>
          <cell r="Y15">
            <v>497</v>
          </cell>
          <cell r="Z15">
            <v>25</v>
          </cell>
          <cell r="AA15">
            <v>477</v>
          </cell>
          <cell r="AB15">
            <v>4</v>
          </cell>
          <cell r="AC15">
            <v>0</v>
          </cell>
          <cell r="AD15">
            <v>0</v>
          </cell>
          <cell r="AE15">
            <v>10</v>
          </cell>
          <cell r="AF15">
            <v>0</v>
          </cell>
          <cell r="AG15">
            <v>7</v>
          </cell>
          <cell r="AH15">
            <v>0</v>
          </cell>
          <cell r="AI15">
            <v>18623</v>
          </cell>
        </row>
        <row r="16">
          <cell r="B16">
            <v>3405</v>
          </cell>
          <cell r="C16">
            <v>5588</v>
          </cell>
          <cell r="D16">
            <v>1723</v>
          </cell>
          <cell r="E16">
            <v>1723</v>
          </cell>
          <cell r="F16">
            <v>1874</v>
          </cell>
          <cell r="G16">
            <v>2201</v>
          </cell>
          <cell r="H16">
            <v>3195</v>
          </cell>
          <cell r="I16">
            <v>567</v>
          </cell>
          <cell r="J16">
            <v>3701</v>
          </cell>
          <cell r="K16">
            <v>5292</v>
          </cell>
          <cell r="L16">
            <v>1222</v>
          </cell>
          <cell r="M16">
            <v>0</v>
          </cell>
          <cell r="N16">
            <v>2109</v>
          </cell>
          <cell r="O16">
            <v>1908</v>
          </cell>
          <cell r="P16">
            <v>3125</v>
          </cell>
          <cell r="Q16">
            <v>198</v>
          </cell>
          <cell r="R16">
            <v>431</v>
          </cell>
          <cell r="S16">
            <v>7601</v>
          </cell>
          <cell r="T16">
            <v>1392</v>
          </cell>
          <cell r="U16">
            <v>0</v>
          </cell>
          <cell r="V16">
            <v>0</v>
          </cell>
          <cell r="W16">
            <v>0</v>
          </cell>
          <cell r="X16">
            <v>1</v>
          </cell>
          <cell r="Y16">
            <v>0</v>
          </cell>
          <cell r="Z16">
            <v>3</v>
          </cell>
          <cell r="AA16">
            <v>0</v>
          </cell>
          <cell r="AB16">
            <v>0</v>
          </cell>
          <cell r="AC16">
            <v>3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8986</v>
          </cell>
        </row>
        <row r="17">
          <cell r="B17">
            <v>891</v>
          </cell>
          <cell r="C17">
            <v>1464</v>
          </cell>
          <cell r="D17">
            <v>417</v>
          </cell>
          <cell r="E17">
            <v>417</v>
          </cell>
          <cell r="F17">
            <v>333</v>
          </cell>
          <cell r="G17">
            <v>463</v>
          </cell>
          <cell r="H17">
            <v>1142</v>
          </cell>
          <cell r="I17">
            <v>269</v>
          </cell>
          <cell r="J17">
            <v>1002</v>
          </cell>
          <cell r="K17">
            <v>1353</v>
          </cell>
          <cell r="L17">
            <v>287</v>
          </cell>
          <cell r="M17">
            <v>68</v>
          </cell>
          <cell r="N17">
            <v>682</v>
          </cell>
          <cell r="O17">
            <v>503</v>
          </cell>
          <cell r="P17">
            <v>726</v>
          </cell>
          <cell r="Q17">
            <v>50</v>
          </cell>
          <cell r="R17">
            <v>107</v>
          </cell>
          <cell r="S17">
            <v>1596</v>
          </cell>
          <cell r="T17">
            <v>508</v>
          </cell>
          <cell r="U17">
            <v>251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150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2205</v>
          </cell>
        </row>
        <row r="18">
          <cell r="B18">
            <v>2054</v>
          </cell>
          <cell r="C18">
            <v>1410</v>
          </cell>
          <cell r="D18">
            <v>630</v>
          </cell>
          <cell r="E18">
            <v>583</v>
          </cell>
          <cell r="F18">
            <v>820</v>
          </cell>
          <cell r="G18">
            <v>837</v>
          </cell>
          <cell r="H18">
            <v>1177</v>
          </cell>
          <cell r="I18">
            <v>232</v>
          </cell>
          <cell r="J18">
            <v>1316</v>
          </cell>
          <cell r="K18">
            <v>2148</v>
          </cell>
          <cell r="L18">
            <v>294</v>
          </cell>
          <cell r="M18">
            <v>76</v>
          </cell>
          <cell r="N18">
            <v>943</v>
          </cell>
          <cell r="O18">
            <v>549</v>
          </cell>
          <cell r="P18">
            <v>1368</v>
          </cell>
          <cell r="Q18">
            <v>74</v>
          </cell>
          <cell r="R18">
            <v>236</v>
          </cell>
          <cell r="S18">
            <v>2900</v>
          </cell>
          <cell r="T18">
            <v>564</v>
          </cell>
          <cell r="U18">
            <v>0</v>
          </cell>
          <cell r="V18">
            <v>9</v>
          </cell>
          <cell r="W18">
            <v>1</v>
          </cell>
          <cell r="X18">
            <v>46</v>
          </cell>
          <cell r="Y18">
            <v>14</v>
          </cell>
          <cell r="Z18">
            <v>9</v>
          </cell>
          <cell r="AA18">
            <v>71</v>
          </cell>
          <cell r="AB18">
            <v>3</v>
          </cell>
          <cell r="AC18">
            <v>0</v>
          </cell>
          <cell r="AD18">
            <v>0</v>
          </cell>
          <cell r="AE18">
            <v>1</v>
          </cell>
          <cell r="AF18">
            <v>0</v>
          </cell>
          <cell r="AG18">
            <v>0</v>
          </cell>
          <cell r="AH18">
            <v>0</v>
          </cell>
          <cell r="AI18">
            <v>3325</v>
          </cell>
        </row>
        <row r="19">
          <cell r="B19">
            <v>4060</v>
          </cell>
          <cell r="C19">
            <v>2931</v>
          </cell>
          <cell r="D19">
            <v>1128</v>
          </cell>
          <cell r="E19">
            <v>1128</v>
          </cell>
          <cell r="F19">
            <v>1018</v>
          </cell>
          <cell r="G19">
            <v>1370</v>
          </cell>
          <cell r="H19">
            <v>3475</v>
          </cell>
          <cell r="I19">
            <v>827</v>
          </cell>
          <cell r="J19">
            <v>3590</v>
          </cell>
          <cell r="K19">
            <v>3401</v>
          </cell>
          <cell r="L19">
            <v>556</v>
          </cell>
          <cell r="M19">
            <v>243</v>
          </cell>
          <cell r="N19">
            <v>1350</v>
          </cell>
          <cell r="O19">
            <v>1545</v>
          </cell>
          <cell r="P19">
            <v>2152</v>
          </cell>
          <cell r="Q19">
            <v>236</v>
          </cell>
          <cell r="R19">
            <v>1152</v>
          </cell>
          <cell r="S19">
            <v>5069</v>
          </cell>
          <cell r="T19">
            <v>1898</v>
          </cell>
          <cell r="U19">
            <v>24</v>
          </cell>
          <cell r="V19">
            <v>5</v>
          </cell>
          <cell r="W19">
            <v>3</v>
          </cell>
          <cell r="X19">
            <v>44</v>
          </cell>
          <cell r="Y19">
            <v>25</v>
          </cell>
          <cell r="Z19">
            <v>24</v>
          </cell>
          <cell r="AA19">
            <v>241</v>
          </cell>
          <cell r="AB19">
            <v>2</v>
          </cell>
          <cell r="AC19">
            <v>2</v>
          </cell>
          <cell r="AD19">
            <v>0</v>
          </cell>
          <cell r="AE19">
            <v>5</v>
          </cell>
          <cell r="AF19">
            <v>0</v>
          </cell>
          <cell r="AG19">
            <v>0</v>
          </cell>
          <cell r="AH19">
            <v>0</v>
          </cell>
          <cell r="AI19">
            <v>6746</v>
          </cell>
        </row>
        <row r="20">
          <cell r="B20">
            <v>3688</v>
          </cell>
          <cell r="C20">
            <v>2248</v>
          </cell>
          <cell r="D20">
            <v>850</v>
          </cell>
          <cell r="E20">
            <v>775</v>
          </cell>
          <cell r="F20">
            <v>651</v>
          </cell>
          <cell r="G20">
            <v>1264</v>
          </cell>
          <cell r="H20">
            <v>3171</v>
          </cell>
          <cell r="I20">
            <v>1063</v>
          </cell>
          <cell r="J20">
            <v>3671</v>
          </cell>
          <cell r="K20">
            <v>2265</v>
          </cell>
          <cell r="L20">
            <v>781</v>
          </cell>
          <cell r="M20">
            <v>260</v>
          </cell>
          <cell r="N20">
            <v>1412</v>
          </cell>
          <cell r="O20">
            <v>1014</v>
          </cell>
          <cell r="P20">
            <v>2082</v>
          </cell>
          <cell r="Q20">
            <v>86</v>
          </cell>
          <cell r="R20">
            <v>561</v>
          </cell>
          <cell r="S20">
            <v>2615</v>
          </cell>
          <cell r="T20">
            <v>3321</v>
          </cell>
          <cell r="U20">
            <v>0</v>
          </cell>
          <cell r="V20">
            <v>36</v>
          </cell>
          <cell r="W20">
            <v>12</v>
          </cell>
          <cell r="X20">
            <v>232</v>
          </cell>
          <cell r="Y20">
            <v>103</v>
          </cell>
          <cell r="Z20">
            <v>5</v>
          </cell>
          <cell r="AA20">
            <v>71</v>
          </cell>
          <cell r="AB20">
            <v>0</v>
          </cell>
          <cell r="AC20">
            <v>0</v>
          </cell>
          <cell r="AD20">
            <v>0</v>
          </cell>
          <cell r="AE20">
            <v>1</v>
          </cell>
          <cell r="AF20">
            <v>0</v>
          </cell>
          <cell r="AG20">
            <v>0</v>
          </cell>
          <cell r="AH20">
            <v>0</v>
          </cell>
          <cell r="AI20">
            <v>5593</v>
          </cell>
        </row>
        <row r="21">
          <cell r="B21">
            <v>1413</v>
          </cell>
          <cell r="C21">
            <v>1206</v>
          </cell>
          <cell r="D21">
            <v>739</v>
          </cell>
          <cell r="E21">
            <v>739</v>
          </cell>
          <cell r="F21">
            <v>448</v>
          </cell>
          <cell r="G21">
            <v>500</v>
          </cell>
          <cell r="H21">
            <v>932</v>
          </cell>
          <cell r="I21">
            <v>273</v>
          </cell>
          <cell r="J21">
            <v>1294</v>
          </cell>
          <cell r="K21">
            <v>1325</v>
          </cell>
          <cell r="L21">
            <v>159</v>
          </cell>
          <cell r="M21">
            <v>27</v>
          </cell>
          <cell r="N21">
            <v>612</v>
          </cell>
          <cell r="O21">
            <v>636</v>
          </cell>
          <cell r="P21">
            <v>931</v>
          </cell>
          <cell r="Q21">
            <v>73</v>
          </cell>
          <cell r="R21">
            <v>208</v>
          </cell>
          <cell r="S21">
            <v>1272</v>
          </cell>
          <cell r="T21">
            <v>475</v>
          </cell>
          <cell r="U21">
            <v>872</v>
          </cell>
          <cell r="V21">
            <v>9</v>
          </cell>
          <cell r="W21">
            <v>4</v>
          </cell>
          <cell r="X21">
            <v>28</v>
          </cell>
          <cell r="Y21">
            <v>9</v>
          </cell>
          <cell r="Z21">
            <v>0</v>
          </cell>
          <cell r="AA21">
            <v>99</v>
          </cell>
          <cell r="AB21">
            <v>1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2519</v>
          </cell>
        </row>
        <row r="22">
          <cell r="B22">
            <v>2032</v>
          </cell>
          <cell r="C22">
            <v>4694</v>
          </cell>
          <cell r="D22">
            <v>1126</v>
          </cell>
          <cell r="E22">
            <v>975</v>
          </cell>
          <cell r="F22">
            <v>1428</v>
          </cell>
          <cell r="G22">
            <v>1746</v>
          </cell>
          <cell r="H22">
            <v>2426</v>
          </cell>
          <cell r="I22">
            <v>649</v>
          </cell>
          <cell r="J22">
            <v>3039</v>
          </cell>
          <cell r="K22">
            <v>3687</v>
          </cell>
          <cell r="L22">
            <v>783</v>
          </cell>
          <cell r="M22">
            <v>103</v>
          </cell>
          <cell r="N22">
            <v>1411</v>
          </cell>
          <cell r="O22">
            <v>1461</v>
          </cell>
          <cell r="P22">
            <v>2227</v>
          </cell>
          <cell r="Q22">
            <v>159</v>
          </cell>
          <cell r="R22">
            <v>685</v>
          </cell>
          <cell r="S22">
            <v>5835</v>
          </cell>
          <cell r="T22">
            <v>891</v>
          </cell>
          <cell r="U22">
            <v>0</v>
          </cell>
          <cell r="V22">
            <v>56</v>
          </cell>
          <cell r="W22">
            <v>25</v>
          </cell>
          <cell r="X22">
            <v>139</v>
          </cell>
          <cell r="Y22">
            <v>58</v>
          </cell>
          <cell r="Z22">
            <v>5</v>
          </cell>
          <cell r="AA22">
            <v>232</v>
          </cell>
          <cell r="AB22">
            <v>0</v>
          </cell>
          <cell r="AC22">
            <v>1</v>
          </cell>
          <cell r="AD22">
            <v>0</v>
          </cell>
          <cell r="AE22">
            <v>2</v>
          </cell>
          <cell r="AF22">
            <v>0</v>
          </cell>
          <cell r="AG22">
            <v>0</v>
          </cell>
          <cell r="AH22">
            <v>0</v>
          </cell>
          <cell r="AI22">
            <v>6291</v>
          </cell>
        </row>
        <row r="23">
          <cell r="B23">
            <v>6155</v>
          </cell>
          <cell r="C23">
            <v>4951</v>
          </cell>
          <cell r="D23">
            <v>1891</v>
          </cell>
          <cell r="E23">
            <v>683</v>
          </cell>
          <cell r="F23">
            <v>2483</v>
          </cell>
          <cell r="G23">
            <v>2723</v>
          </cell>
          <cell r="H23">
            <v>4009</v>
          </cell>
          <cell r="I23">
            <v>1002</v>
          </cell>
          <cell r="J23">
            <v>5022</v>
          </cell>
          <cell r="K23">
            <v>6084</v>
          </cell>
          <cell r="L23">
            <v>1356</v>
          </cell>
          <cell r="M23">
            <v>567</v>
          </cell>
          <cell r="N23">
            <v>1494</v>
          </cell>
          <cell r="O23">
            <v>2254</v>
          </cell>
          <cell r="P23">
            <v>4583</v>
          </cell>
          <cell r="Q23">
            <v>300</v>
          </cell>
          <cell r="R23">
            <v>1119</v>
          </cell>
          <cell r="S23">
            <v>9473</v>
          </cell>
          <cell r="T23">
            <v>1633</v>
          </cell>
          <cell r="U23">
            <v>0</v>
          </cell>
          <cell r="V23">
            <v>13</v>
          </cell>
          <cell r="W23">
            <v>2</v>
          </cell>
          <cell r="X23">
            <v>91</v>
          </cell>
          <cell r="Y23">
            <v>22</v>
          </cell>
          <cell r="Z23">
            <v>4</v>
          </cell>
          <cell r="AA23">
            <v>85</v>
          </cell>
          <cell r="AB23">
            <v>0</v>
          </cell>
          <cell r="AC23">
            <v>0</v>
          </cell>
          <cell r="AD23">
            <v>0</v>
          </cell>
          <cell r="AE23">
            <v>8</v>
          </cell>
          <cell r="AF23">
            <v>0</v>
          </cell>
          <cell r="AG23">
            <v>0</v>
          </cell>
          <cell r="AH23">
            <v>0</v>
          </cell>
          <cell r="AI23">
            <v>11074</v>
          </cell>
        </row>
        <row r="24">
          <cell r="B24">
            <v>3352</v>
          </cell>
          <cell r="C24">
            <v>2050</v>
          </cell>
          <cell r="D24">
            <v>964</v>
          </cell>
          <cell r="E24">
            <v>818</v>
          </cell>
          <cell r="F24">
            <v>775</v>
          </cell>
          <cell r="G24">
            <v>901</v>
          </cell>
          <cell r="H24">
            <v>2762</v>
          </cell>
          <cell r="I24">
            <v>721</v>
          </cell>
          <cell r="J24">
            <v>2321</v>
          </cell>
          <cell r="K24">
            <v>3081</v>
          </cell>
          <cell r="L24">
            <v>213</v>
          </cell>
          <cell r="M24">
            <v>38</v>
          </cell>
          <cell r="N24">
            <v>1497</v>
          </cell>
          <cell r="O24">
            <v>1496</v>
          </cell>
          <cell r="P24">
            <v>1416</v>
          </cell>
          <cell r="Q24">
            <v>122</v>
          </cell>
          <cell r="R24">
            <v>658</v>
          </cell>
          <cell r="S24">
            <v>4348</v>
          </cell>
          <cell r="T24">
            <v>1054</v>
          </cell>
          <cell r="U24">
            <v>0</v>
          </cell>
          <cell r="V24">
            <v>7</v>
          </cell>
          <cell r="W24">
            <v>2</v>
          </cell>
          <cell r="X24">
            <v>150</v>
          </cell>
          <cell r="Y24">
            <v>48</v>
          </cell>
          <cell r="Z24">
            <v>14</v>
          </cell>
          <cell r="AA24">
            <v>22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4</v>
          </cell>
          <cell r="AH24">
            <v>0</v>
          </cell>
          <cell r="AI24">
            <v>5205</v>
          </cell>
        </row>
        <row r="25">
          <cell r="B25">
            <v>1654</v>
          </cell>
          <cell r="C25">
            <v>1569</v>
          </cell>
          <cell r="D25">
            <v>710</v>
          </cell>
          <cell r="E25">
            <v>710</v>
          </cell>
          <cell r="F25">
            <v>586</v>
          </cell>
          <cell r="G25">
            <v>592</v>
          </cell>
          <cell r="H25">
            <v>1335</v>
          </cell>
          <cell r="I25">
            <v>334</v>
          </cell>
          <cell r="J25">
            <v>1478</v>
          </cell>
          <cell r="K25">
            <v>1745</v>
          </cell>
          <cell r="L25">
            <v>439</v>
          </cell>
          <cell r="M25">
            <v>299</v>
          </cell>
          <cell r="N25">
            <v>888</v>
          </cell>
          <cell r="O25">
            <v>441</v>
          </cell>
          <cell r="P25">
            <v>1266</v>
          </cell>
          <cell r="Q25">
            <v>30</v>
          </cell>
          <cell r="R25">
            <v>159</v>
          </cell>
          <cell r="S25">
            <v>2767</v>
          </cell>
          <cell r="T25">
            <v>456</v>
          </cell>
          <cell r="U25">
            <v>0</v>
          </cell>
          <cell r="V25">
            <v>8</v>
          </cell>
          <cell r="W25">
            <v>5</v>
          </cell>
          <cell r="X25">
            <v>70</v>
          </cell>
          <cell r="Y25">
            <v>36</v>
          </cell>
          <cell r="Z25">
            <v>9</v>
          </cell>
          <cell r="AA25">
            <v>187</v>
          </cell>
          <cell r="AB25">
            <v>0</v>
          </cell>
          <cell r="AC25">
            <v>0</v>
          </cell>
          <cell r="AD25">
            <v>0</v>
          </cell>
          <cell r="AE25">
            <v>6</v>
          </cell>
          <cell r="AF25">
            <v>0</v>
          </cell>
          <cell r="AG25">
            <v>2</v>
          </cell>
          <cell r="AH25">
            <v>0</v>
          </cell>
          <cell r="AI25">
            <v>2941</v>
          </cell>
        </row>
        <row r="26">
          <cell r="B26">
            <v>2827</v>
          </cell>
          <cell r="C26">
            <v>3444</v>
          </cell>
          <cell r="D26">
            <v>1468</v>
          </cell>
          <cell r="E26">
            <v>655</v>
          </cell>
          <cell r="F26">
            <v>1201</v>
          </cell>
          <cell r="G26">
            <v>1292</v>
          </cell>
          <cell r="H26">
            <v>2310</v>
          </cell>
          <cell r="I26">
            <v>517</v>
          </cell>
          <cell r="J26">
            <v>2687</v>
          </cell>
          <cell r="K26">
            <v>3584</v>
          </cell>
          <cell r="L26">
            <v>45</v>
          </cell>
          <cell r="M26">
            <v>0</v>
          </cell>
          <cell r="N26">
            <v>1180</v>
          </cell>
          <cell r="O26">
            <v>1323</v>
          </cell>
          <cell r="P26">
            <v>3014</v>
          </cell>
          <cell r="Q26">
            <v>112</v>
          </cell>
          <cell r="R26">
            <v>597</v>
          </cell>
          <cell r="S26">
            <v>4004</v>
          </cell>
          <cell r="T26">
            <v>600</v>
          </cell>
          <cell r="U26">
            <v>1667</v>
          </cell>
          <cell r="V26">
            <v>45</v>
          </cell>
          <cell r="W26">
            <v>17</v>
          </cell>
          <cell r="X26">
            <v>233</v>
          </cell>
          <cell r="Y26">
            <v>123</v>
          </cell>
          <cell r="Z26">
            <v>3</v>
          </cell>
          <cell r="AA26">
            <v>6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5994</v>
          </cell>
        </row>
        <row r="27">
          <cell r="B27">
            <v>1466</v>
          </cell>
          <cell r="C27">
            <v>2043</v>
          </cell>
          <cell r="D27">
            <v>945</v>
          </cell>
          <cell r="E27">
            <v>888</v>
          </cell>
          <cell r="F27">
            <v>253</v>
          </cell>
          <cell r="G27">
            <v>310</v>
          </cell>
          <cell r="H27">
            <v>2001</v>
          </cell>
          <cell r="I27">
            <v>497</v>
          </cell>
          <cell r="J27">
            <v>1670</v>
          </cell>
          <cell r="K27">
            <v>1839</v>
          </cell>
          <cell r="L27">
            <v>178</v>
          </cell>
          <cell r="M27">
            <v>83</v>
          </cell>
          <cell r="N27">
            <v>729</v>
          </cell>
          <cell r="O27">
            <v>843</v>
          </cell>
          <cell r="P27">
            <v>1351</v>
          </cell>
          <cell r="Q27">
            <v>79</v>
          </cell>
          <cell r="R27">
            <v>329</v>
          </cell>
          <cell r="S27">
            <v>2324</v>
          </cell>
          <cell r="T27">
            <v>1185</v>
          </cell>
          <cell r="U27">
            <v>0</v>
          </cell>
          <cell r="V27">
            <v>14</v>
          </cell>
          <cell r="W27">
            <v>8</v>
          </cell>
          <cell r="X27">
            <v>85</v>
          </cell>
          <cell r="Y27">
            <v>26</v>
          </cell>
          <cell r="Z27">
            <v>15</v>
          </cell>
          <cell r="AA27">
            <v>18</v>
          </cell>
          <cell r="AB27">
            <v>0</v>
          </cell>
          <cell r="AC27">
            <v>0</v>
          </cell>
          <cell r="AD27">
            <v>0</v>
          </cell>
          <cell r="AE27">
            <v>1</v>
          </cell>
          <cell r="AF27">
            <v>0</v>
          </cell>
          <cell r="AG27">
            <v>0</v>
          </cell>
          <cell r="AH27">
            <v>0</v>
          </cell>
          <cell r="AI27">
            <v>3387</v>
          </cell>
        </row>
        <row r="28">
          <cell r="B28">
            <v>7121</v>
          </cell>
          <cell r="C28">
            <v>2314</v>
          </cell>
          <cell r="D28">
            <v>1011</v>
          </cell>
          <cell r="E28">
            <v>249</v>
          </cell>
          <cell r="F28">
            <v>1699</v>
          </cell>
          <cell r="G28">
            <v>2947</v>
          </cell>
          <cell r="H28">
            <v>3778</v>
          </cell>
          <cell r="I28">
            <v>614</v>
          </cell>
          <cell r="J28">
            <v>4342</v>
          </cell>
          <cell r="K28">
            <v>5093</v>
          </cell>
          <cell r="L28">
            <v>292</v>
          </cell>
          <cell r="M28">
            <v>0</v>
          </cell>
          <cell r="N28">
            <v>1951</v>
          </cell>
          <cell r="O28">
            <v>3030</v>
          </cell>
          <cell r="P28">
            <v>3656</v>
          </cell>
          <cell r="Q28">
            <v>111</v>
          </cell>
          <cell r="R28">
            <v>395</v>
          </cell>
          <cell r="S28">
            <v>6919</v>
          </cell>
          <cell r="T28">
            <v>2516</v>
          </cell>
          <cell r="U28">
            <v>0</v>
          </cell>
          <cell r="V28">
            <v>10</v>
          </cell>
          <cell r="W28">
            <v>6</v>
          </cell>
          <cell r="X28">
            <v>22</v>
          </cell>
          <cell r="Y28">
            <v>12</v>
          </cell>
          <cell r="Z28">
            <v>4</v>
          </cell>
          <cell r="AA28">
            <v>52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9352</v>
          </cell>
        </row>
        <row r="29">
          <cell r="B29">
            <v>1179</v>
          </cell>
          <cell r="C29">
            <v>1577</v>
          </cell>
          <cell r="D29">
            <v>415</v>
          </cell>
          <cell r="E29">
            <v>415</v>
          </cell>
          <cell r="F29">
            <v>381</v>
          </cell>
          <cell r="G29">
            <v>594</v>
          </cell>
          <cell r="H29">
            <v>1366</v>
          </cell>
          <cell r="I29">
            <v>334</v>
          </cell>
          <cell r="J29">
            <v>1090</v>
          </cell>
          <cell r="K29">
            <v>1666</v>
          </cell>
          <cell r="L29">
            <v>185</v>
          </cell>
          <cell r="M29">
            <v>3</v>
          </cell>
          <cell r="N29">
            <v>1035</v>
          </cell>
          <cell r="O29">
            <v>720</v>
          </cell>
          <cell r="P29">
            <v>680</v>
          </cell>
          <cell r="Q29">
            <v>50</v>
          </cell>
          <cell r="R29">
            <v>86</v>
          </cell>
          <cell r="S29">
            <v>1844</v>
          </cell>
          <cell r="T29">
            <v>912</v>
          </cell>
          <cell r="U29">
            <v>0</v>
          </cell>
          <cell r="V29">
            <v>9</v>
          </cell>
          <cell r="W29">
            <v>2</v>
          </cell>
          <cell r="X29">
            <v>275</v>
          </cell>
          <cell r="Y29">
            <v>63</v>
          </cell>
          <cell r="Z29">
            <v>5</v>
          </cell>
          <cell r="AA29">
            <v>40</v>
          </cell>
          <cell r="AB29">
            <v>0</v>
          </cell>
          <cell r="AC29">
            <v>0</v>
          </cell>
          <cell r="AD29">
            <v>0</v>
          </cell>
          <cell r="AE29">
            <v>1</v>
          </cell>
          <cell r="AF29">
            <v>0</v>
          </cell>
          <cell r="AG29">
            <v>0</v>
          </cell>
          <cell r="AH29">
            <v>0</v>
          </cell>
          <cell r="AI29">
            <v>2432</v>
          </cell>
        </row>
        <row r="30">
          <cell r="B30">
            <v>5093</v>
          </cell>
          <cell r="C30">
            <v>5433</v>
          </cell>
          <cell r="D30">
            <v>1527</v>
          </cell>
          <cell r="E30">
            <v>1526</v>
          </cell>
          <cell r="F30">
            <v>2806</v>
          </cell>
          <cell r="G30">
            <v>2769</v>
          </cell>
          <cell r="H30">
            <v>3424</v>
          </cell>
          <cell r="I30">
            <v>872</v>
          </cell>
          <cell r="J30">
            <v>4155</v>
          </cell>
          <cell r="K30">
            <v>6371</v>
          </cell>
          <cell r="L30">
            <v>2264</v>
          </cell>
          <cell r="M30">
            <v>27</v>
          </cell>
          <cell r="N30">
            <v>1418</v>
          </cell>
          <cell r="O30">
            <v>2795</v>
          </cell>
          <cell r="P30">
            <v>2454</v>
          </cell>
          <cell r="Q30">
            <v>221</v>
          </cell>
          <cell r="R30">
            <v>1374</v>
          </cell>
          <cell r="S30">
            <v>8333</v>
          </cell>
          <cell r="T30">
            <v>821</v>
          </cell>
          <cell r="U30">
            <v>1372</v>
          </cell>
          <cell r="V30">
            <v>9</v>
          </cell>
          <cell r="W30">
            <v>1</v>
          </cell>
          <cell r="X30">
            <v>119</v>
          </cell>
          <cell r="Y30">
            <v>27</v>
          </cell>
          <cell r="Z30">
            <v>28</v>
          </cell>
          <cell r="AA30">
            <v>24</v>
          </cell>
          <cell r="AB30">
            <v>0</v>
          </cell>
          <cell r="AC30">
            <v>2</v>
          </cell>
          <cell r="AD30">
            <v>0</v>
          </cell>
          <cell r="AE30">
            <v>2</v>
          </cell>
          <cell r="AF30">
            <v>0</v>
          </cell>
          <cell r="AG30">
            <v>0</v>
          </cell>
          <cell r="AH30">
            <v>4</v>
          </cell>
          <cell r="AI30">
            <v>10338</v>
          </cell>
        </row>
        <row r="31">
          <cell r="B31">
            <v>471</v>
          </cell>
          <cell r="C31">
            <v>849</v>
          </cell>
          <cell r="D31">
            <v>266</v>
          </cell>
          <cell r="E31">
            <v>223</v>
          </cell>
          <cell r="F31">
            <v>356</v>
          </cell>
          <cell r="G31">
            <v>334</v>
          </cell>
          <cell r="H31">
            <v>364</v>
          </cell>
          <cell r="I31">
            <v>63</v>
          </cell>
          <cell r="J31">
            <v>671</v>
          </cell>
          <cell r="K31">
            <v>649</v>
          </cell>
          <cell r="L31">
            <v>22</v>
          </cell>
          <cell r="M31">
            <v>0</v>
          </cell>
          <cell r="N31">
            <v>476</v>
          </cell>
          <cell r="O31">
            <v>171</v>
          </cell>
          <cell r="P31">
            <v>559</v>
          </cell>
          <cell r="Q31">
            <v>0</v>
          </cell>
          <cell r="R31">
            <v>92</v>
          </cell>
          <cell r="S31">
            <v>907</v>
          </cell>
          <cell r="T31">
            <v>413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1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1319</v>
          </cell>
        </row>
        <row r="32">
          <cell r="B32">
            <v>3066</v>
          </cell>
          <cell r="C32">
            <v>2192</v>
          </cell>
          <cell r="D32">
            <v>1316</v>
          </cell>
          <cell r="E32">
            <v>830</v>
          </cell>
          <cell r="F32">
            <v>993</v>
          </cell>
          <cell r="G32">
            <v>1050</v>
          </cell>
          <cell r="H32">
            <v>1899</v>
          </cell>
          <cell r="I32">
            <v>514</v>
          </cell>
          <cell r="J32">
            <v>2379</v>
          </cell>
          <cell r="K32">
            <v>2879</v>
          </cell>
          <cell r="L32">
            <v>716</v>
          </cell>
          <cell r="M32">
            <v>18</v>
          </cell>
          <cell r="N32">
            <v>839</v>
          </cell>
          <cell r="O32">
            <v>998</v>
          </cell>
          <cell r="P32">
            <v>2045</v>
          </cell>
          <cell r="Q32">
            <v>138</v>
          </cell>
          <cell r="R32">
            <v>522</v>
          </cell>
          <cell r="S32">
            <v>4549</v>
          </cell>
          <cell r="T32">
            <v>709</v>
          </cell>
          <cell r="U32">
            <v>0</v>
          </cell>
          <cell r="V32">
            <v>2</v>
          </cell>
          <cell r="W32">
            <v>0</v>
          </cell>
          <cell r="X32">
            <v>12</v>
          </cell>
          <cell r="Y32">
            <v>7</v>
          </cell>
          <cell r="Z32">
            <v>13</v>
          </cell>
          <cell r="AA32">
            <v>86</v>
          </cell>
          <cell r="AB32">
            <v>0</v>
          </cell>
          <cell r="AC32">
            <v>0</v>
          </cell>
          <cell r="AD32">
            <v>0</v>
          </cell>
          <cell r="AE32">
            <v>11</v>
          </cell>
          <cell r="AF32">
            <v>0</v>
          </cell>
          <cell r="AG32">
            <v>0</v>
          </cell>
          <cell r="AH32">
            <v>0</v>
          </cell>
          <cell r="AI32">
            <v>5138</v>
          </cell>
        </row>
        <row r="33">
          <cell r="B33">
            <v>2406</v>
          </cell>
          <cell r="C33">
            <v>1598</v>
          </cell>
          <cell r="D33">
            <v>560</v>
          </cell>
          <cell r="E33">
            <v>127</v>
          </cell>
          <cell r="F33">
            <v>564</v>
          </cell>
          <cell r="G33">
            <v>696</v>
          </cell>
          <cell r="H33">
            <v>2184</v>
          </cell>
          <cell r="I33">
            <v>431</v>
          </cell>
          <cell r="J33">
            <v>1637</v>
          </cell>
          <cell r="K33">
            <v>2367</v>
          </cell>
          <cell r="L33">
            <v>92</v>
          </cell>
          <cell r="M33">
            <v>4</v>
          </cell>
          <cell r="N33">
            <v>836</v>
          </cell>
          <cell r="O33">
            <v>681</v>
          </cell>
          <cell r="P33">
            <v>2039</v>
          </cell>
          <cell r="Q33">
            <v>111</v>
          </cell>
          <cell r="R33">
            <v>245</v>
          </cell>
          <cell r="S33">
            <v>3079</v>
          </cell>
          <cell r="T33">
            <v>925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1</v>
          </cell>
          <cell r="AA33">
            <v>1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4002</v>
          </cell>
        </row>
        <row r="34">
          <cell r="B34">
            <v>2770</v>
          </cell>
          <cell r="C34">
            <v>2684</v>
          </cell>
          <cell r="D34">
            <v>1222</v>
          </cell>
          <cell r="E34">
            <v>1103</v>
          </cell>
          <cell r="F34">
            <v>691</v>
          </cell>
          <cell r="G34">
            <v>808</v>
          </cell>
          <cell r="H34">
            <v>2733</v>
          </cell>
          <cell r="I34">
            <v>1112</v>
          </cell>
          <cell r="J34">
            <v>2836</v>
          </cell>
          <cell r="K34">
            <v>2618</v>
          </cell>
          <cell r="L34">
            <v>516</v>
          </cell>
          <cell r="M34">
            <v>50</v>
          </cell>
          <cell r="N34">
            <v>1020</v>
          </cell>
          <cell r="O34">
            <v>1301</v>
          </cell>
          <cell r="P34">
            <v>1775</v>
          </cell>
          <cell r="Q34">
            <v>188</v>
          </cell>
          <cell r="R34">
            <v>654</v>
          </cell>
          <cell r="S34">
            <v>3406</v>
          </cell>
          <cell r="T34">
            <v>2048</v>
          </cell>
          <cell r="U34">
            <v>0</v>
          </cell>
          <cell r="V34">
            <v>5</v>
          </cell>
          <cell r="W34">
            <v>0</v>
          </cell>
          <cell r="X34">
            <v>7</v>
          </cell>
          <cell r="Y34">
            <v>0</v>
          </cell>
          <cell r="Z34">
            <v>22</v>
          </cell>
          <cell r="AA34">
            <v>98</v>
          </cell>
          <cell r="AB34">
            <v>0</v>
          </cell>
          <cell r="AC34">
            <v>0</v>
          </cell>
          <cell r="AD34">
            <v>0</v>
          </cell>
          <cell r="AE34">
            <v>1</v>
          </cell>
          <cell r="AF34">
            <v>0</v>
          </cell>
          <cell r="AG34">
            <v>0</v>
          </cell>
          <cell r="AH34">
            <v>1</v>
          </cell>
          <cell r="AI34">
            <v>5320</v>
          </cell>
        </row>
        <row r="35">
          <cell r="B35">
            <v>4910</v>
          </cell>
          <cell r="C35">
            <v>7850</v>
          </cell>
          <cell r="D35">
            <v>2629</v>
          </cell>
          <cell r="E35">
            <v>529</v>
          </cell>
          <cell r="F35">
            <v>2571</v>
          </cell>
          <cell r="G35">
            <v>2969</v>
          </cell>
          <cell r="H35">
            <v>4591</v>
          </cell>
          <cell r="I35">
            <v>1278</v>
          </cell>
          <cell r="J35">
            <v>4883</v>
          </cell>
          <cell r="K35">
            <v>7877</v>
          </cell>
          <cell r="L35">
            <v>1183</v>
          </cell>
          <cell r="M35">
            <v>550</v>
          </cell>
          <cell r="N35">
            <v>2593</v>
          </cell>
          <cell r="O35">
            <v>3779</v>
          </cell>
          <cell r="P35">
            <v>3820</v>
          </cell>
          <cell r="Q35">
            <v>324</v>
          </cell>
          <cell r="R35">
            <v>1061</v>
          </cell>
          <cell r="S35">
            <v>11401</v>
          </cell>
          <cell r="T35">
            <v>1359</v>
          </cell>
          <cell r="U35">
            <v>0</v>
          </cell>
          <cell r="V35">
            <v>27</v>
          </cell>
          <cell r="W35">
            <v>11</v>
          </cell>
          <cell r="X35">
            <v>92</v>
          </cell>
          <cell r="Y35">
            <v>45</v>
          </cell>
          <cell r="Z35">
            <v>26</v>
          </cell>
          <cell r="AA35">
            <v>168</v>
          </cell>
          <cell r="AB35">
            <v>0</v>
          </cell>
          <cell r="AC35">
            <v>1</v>
          </cell>
          <cell r="AD35">
            <v>0</v>
          </cell>
          <cell r="AE35">
            <v>22</v>
          </cell>
          <cell r="AF35">
            <v>0</v>
          </cell>
          <cell r="AG35">
            <v>0</v>
          </cell>
          <cell r="AH35">
            <v>0</v>
          </cell>
          <cell r="AI35">
            <v>12453</v>
          </cell>
        </row>
        <row r="36">
          <cell r="B36">
            <v>4450</v>
          </cell>
          <cell r="C36">
            <v>6476</v>
          </cell>
          <cell r="D36">
            <v>2061</v>
          </cell>
          <cell r="E36">
            <v>2061</v>
          </cell>
          <cell r="F36">
            <v>1972</v>
          </cell>
          <cell r="G36">
            <v>2631</v>
          </cell>
          <cell r="H36">
            <v>4262</v>
          </cell>
          <cell r="I36">
            <v>1469</v>
          </cell>
          <cell r="J36">
            <v>5062</v>
          </cell>
          <cell r="K36">
            <v>5864</v>
          </cell>
          <cell r="L36">
            <v>2562</v>
          </cell>
          <cell r="M36">
            <v>1101</v>
          </cell>
          <cell r="N36">
            <v>1754</v>
          </cell>
          <cell r="O36">
            <v>1156</v>
          </cell>
          <cell r="P36">
            <v>4714</v>
          </cell>
          <cell r="Q36">
            <v>102</v>
          </cell>
          <cell r="R36">
            <v>638</v>
          </cell>
          <cell r="S36">
            <v>7453</v>
          </cell>
          <cell r="T36">
            <v>3473</v>
          </cell>
          <cell r="U36">
            <v>0</v>
          </cell>
          <cell r="V36">
            <v>773</v>
          </cell>
          <cell r="W36">
            <v>329</v>
          </cell>
          <cell r="X36">
            <v>2713</v>
          </cell>
          <cell r="Y36">
            <v>834</v>
          </cell>
          <cell r="Z36">
            <v>10</v>
          </cell>
          <cell r="AA36">
            <v>64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7475</v>
          </cell>
        </row>
        <row r="37">
          <cell r="B37">
            <v>4501</v>
          </cell>
          <cell r="C37">
            <v>4991</v>
          </cell>
          <cell r="D37">
            <v>1615</v>
          </cell>
          <cell r="E37">
            <v>1076</v>
          </cell>
          <cell r="F37">
            <v>1085</v>
          </cell>
          <cell r="G37">
            <v>1541</v>
          </cell>
          <cell r="H37">
            <v>5251</v>
          </cell>
          <cell r="I37">
            <v>970</v>
          </cell>
          <cell r="J37">
            <v>4755</v>
          </cell>
          <cell r="K37">
            <v>4737</v>
          </cell>
          <cell r="L37">
            <v>374</v>
          </cell>
          <cell r="M37">
            <v>89</v>
          </cell>
          <cell r="N37">
            <v>2488</v>
          </cell>
          <cell r="O37">
            <v>2255</v>
          </cell>
          <cell r="P37">
            <v>3162</v>
          </cell>
          <cell r="Q37">
            <v>222</v>
          </cell>
          <cell r="R37">
            <v>991</v>
          </cell>
          <cell r="S37">
            <v>7119</v>
          </cell>
          <cell r="T37">
            <v>2373</v>
          </cell>
          <cell r="U37">
            <v>0</v>
          </cell>
          <cell r="V37">
            <v>39</v>
          </cell>
          <cell r="W37">
            <v>17</v>
          </cell>
          <cell r="X37">
            <v>116</v>
          </cell>
          <cell r="Y37">
            <v>45</v>
          </cell>
          <cell r="Z37">
            <v>12</v>
          </cell>
          <cell r="AA37">
            <v>280</v>
          </cell>
          <cell r="AB37">
            <v>0</v>
          </cell>
          <cell r="AC37">
            <v>1</v>
          </cell>
          <cell r="AD37">
            <v>0</v>
          </cell>
          <cell r="AE37">
            <v>8</v>
          </cell>
          <cell r="AF37">
            <v>0</v>
          </cell>
          <cell r="AG37">
            <v>0</v>
          </cell>
          <cell r="AH37">
            <v>0</v>
          </cell>
          <cell r="AI37">
            <v>9036</v>
          </cell>
        </row>
        <row r="38">
          <cell r="B38">
            <v>1373</v>
          </cell>
          <cell r="C38">
            <v>1743</v>
          </cell>
          <cell r="D38">
            <v>826</v>
          </cell>
          <cell r="E38">
            <v>417</v>
          </cell>
          <cell r="F38">
            <v>393</v>
          </cell>
          <cell r="G38">
            <v>460</v>
          </cell>
          <cell r="H38">
            <v>1437</v>
          </cell>
          <cell r="I38">
            <v>309</v>
          </cell>
          <cell r="J38">
            <v>1504</v>
          </cell>
          <cell r="K38">
            <v>1612</v>
          </cell>
          <cell r="L38">
            <v>219</v>
          </cell>
          <cell r="M38">
            <v>69</v>
          </cell>
          <cell r="N38">
            <v>590</v>
          </cell>
          <cell r="O38">
            <v>686</v>
          </cell>
          <cell r="P38">
            <v>1270</v>
          </cell>
          <cell r="Q38">
            <v>101</v>
          </cell>
          <cell r="R38">
            <v>250</v>
          </cell>
          <cell r="S38">
            <v>2187</v>
          </cell>
          <cell r="T38">
            <v>929</v>
          </cell>
          <cell r="U38">
            <v>0</v>
          </cell>
          <cell r="V38">
            <v>13</v>
          </cell>
          <cell r="W38">
            <v>3</v>
          </cell>
          <cell r="X38">
            <v>39</v>
          </cell>
          <cell r="Y38">
            <v>14</v>
          </cell>
          <cell r="Z38">
            <v>4</v>
          </cell>
          <cell r="AA38">
            <v>138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2948</v>
          </cell>
        </row>
        <row r="39">
          <cell r="B39">
            <v>1948</v>
          </cell>
          <cell r="C39">
            <v>2111</v>
          </cell>
          <cell r="D39">
            <v>1043</v>
          </cell>
          <cell r="E39">
            <v>956</v>
          </cell>
          <cell r="F39">
            <v>364</v>
          </cell>
          <cell r="G39">
            <v>491</v>
          </cell>
          <cell r="H39">
            <v>2161</v>
          </cell>
          <cell r="I39">
            <v>480</v>
          </cell>
          <cell r="J39">
            <v>1851</v>
          </cell>
          <cell r="K39">
            <v>2208</v>
          </cell>
          <cell r="L39">
            <v>256</v>
          </cell>
          <cell r="M39">
            <v>71</v>
          </cell>
          <cell r="N39">
            <v>1186</v>
          </cell>
          <cell r="O39">
            <v>831</v>
          </cell>
          <cell r="P39">
            <v>1381</v>
          </cell>
          <cell r="Q39">
            <v>83</v>
          </cell>
          <cell r="R39">
            <v>322</v>
          </cell>
          <cell r="S39">
            <v>3359</v>
          </cell>
          <cell r="T39">
            <v>700</v>
          </cell>
          <cell r="U39">
            <v>0</v>
          </cell>
          <cell r="V39">
            <v>13</v>
          </cell>
          <cell r="W39">
            <v>6</v>
          </cell>
          <cell r="X39">
            <v>28</v>
          </cell>
          <cell r="Y39">
            <v>12</v>
          </cell>
          <cell r="Z39">
            <v>9</v>
          </cell>
          <cell r="AA39">
            <v>35</v>
          </cell>
          <cell r="AB39">
            <v>0</v>
          </cell>
          <cell r="AC39">
            <v>5</v>
          </cell>
          <cell r="AD39">
            <v>0</v>
          </cell>
          <cell r="AE39">
            <v>3</v>
          </cell>
          <cell r="AF39">
            <v>0</v>
          </cell>
          <cell r="AG39">
            <v>0</v>
          </cell>
          <cell r="AH39">
            <v>0</v>
          </cell>
          <cell r="AI39">
            <v>3970</v>
          </cell>
        </row>
        <row r="40">
          <cell r="B40">
            <v>1810</v>
          </cell>
          <cell r="C40">
            <v>1409</v>
          </cell>
          <cell r="D40">
            <v>724</v>
          </cell>
          <cell r="E40">
            <v>611</v>
          </cell>
          <cell r="F40">
            <v>417</v>
          </cell>
          <cell r="G40">
            <v>493</v>
          </cell>
          <cell r="H40">
            <v>1585</v>
          </cell>
          <cell r="I40">
            <v>411</v>
          </cell>
          <cell r="J40">
            <v>1433</v>
          </cell>
          <cell r="K40">
            <v>1786</v>
          </cell>
          <cell r="L40">
            <v>200</v>
          </cell>
          <cell r="M40">
            <v>28</v>
          </cell>
          <cell r="N40">
            <v>728</v>
          </cell>
          <cell r="O40">
            <v>666</v>
          </cell>
          <cell r="P40">
            <v>1062</v>
          </cell>
          <cell r="Q40">
            <v>72</v>
          </cell>
          <cell r="R40">
            <v>491</v>
          </cell>
          <cell r="S40">
            <v>2111</v>
          </cell>
          <cell r="T40">
            <v>1108</v>
          </cell>
          <cell r="U40">
            <v>0</v>
          </cell>
          <cell r="V40">
            <v>30</v>
          </cell>
          <cell r="W40">
            <v>14</v>
          </cell>
          <cell r="X40">
            <v>184</v>
          </cell>
          <cell r="Y40">
            <v>73</v>
          </cell>
          <cell r="Z40">
            <v>12</v>
          </cell>
          <cell r="AA40">
            <v>90</v>
          </cell>
          <cell r="AB40">
            <v>0</v>
          </cell>
          <cell r="AC40">
            <v>3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2901</v>
          </cell>
        </row>
        <row r="41">
          <cell r="B41">
            <v>6732</v>
          </cell>
          <cell r="C41">
            <v>8056</v>
          </cell>
          <cell r="D41">
            <v>3698</v>
          </cell>
          <cell r="E41">
            <v>431</v>
          </cell>
          <cell r="F41">
            <v>3424</v>
          </cell>
          <cell r="G41">
            <v>3343</v>
          </cell>
          <cell r="H41">
            <v>4323</v>
          </cell>
          <cell r="I41">
            <v>969</v>
          </cell>
          <cell r="J41">
            <v>5591</v>
          </cell>
          <cell r="K41">
            <v>9197</v>
          </cell>
          <cell r="L41">
            <v>2809</v>
          </cell>
          <cell r="M41">
            <v>619</v>
          </cell>
          <cell r="N41">
            <v>3103</v>
          </cell>
          <cell r="O41">
            <v>2987</v>
          </cell>
          <cell r="P41">
            <v>4259</v>
          </cell>
          <cell r="Q41">
            <v>387</v>
          </cell>
          <cell r="R41">
            <v>1243</v>
          </cell>
          <cell r="S41">
            <v>1999</v>
          </cell>
          <cell r="T41">
            <v>1602</v>
          </cell>
          <cell r="U41">
            <v>11187</v>
          </cell>
          <cell r="V41">
            <v>87</v>
          </cell>
          <cell r="W41">
            <v>37</v>
          </cell>
          <cell r="X41">
            <v>327</v>
          </cell>
          <cell r="Y41">
            <v>56</v>
          </cell>
          <cell r="Z41">
            <v>12</v>
          </cell>
          <cell r="AA41">
            <v>20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14388</v>
          </cell>
        </row>
        <row r="42">
          <cell r="B42">
            <v>3234</v>
          </cell>
          <cell r="C42">
            <v>4817</v>
          </cell>
          <cell r="D42">
            <v>1064</v>
          </cell>
          <cell r="E42">
            <v>1064</v>
          </cell>
          <cell r="F42">
            <v>1276</v>
          </cell>
          <cell r="G42">
            <v>1645</v>
          </cell>
          <cell r="H42">
            <v>4066</v>
          </cell>
          <cell r="I42">
            <v>1053</v>
          </cell>
          <cell r="J42">
            <v>3759</v>
          </cell>
          <cell r="K42">
            <v>4292</v>
          </cell>
          <cell r="L42">
            <v>106</v>
          </cell>
          <cell r="M42">
            <v>50</v>
          </cell>
          <cell r="N42">
            <v>2457</v>
          </cell>
          <cell r="O42">
            <v>1936</v>
          </cell>
          <cell r="P42">
            <v>3210</v>
          </cell>
          <cell r="Q42">
            <v>110</v>
          </cell>
          <cell r="R42">
            <v>232</v>
          </cell>
          <cell r="S42">
            <v>6604</v>
          </cell>
          <cell r="T42">
            <v>1447</v>
          </cell>
          <cell r="U42">
            <v>0</v>
          </cell>
          <cell r="V42">
            <v>14</v>
          </cell>
          <cell r="W42">
            <v>3</v>
          </cell>
          <cell r="X42">
            <v>175</v>
          </cell>
          <cell r="Y42">
            <v>64</v>
          </cell>
          <cell r="Z42">
            <v>2</v>
          </cell>
          <cell r="AA42">
            <v>45</v>
          </cell>
          <cell r="AB42">
            <v>0</v>
          </cell>
          <cell r="AC42">
            <v>0</v>
          </cell>
          <cell r="AD42">
            <v>0</v>
          </cell>
          <cell r="AE42">
            <v>1</v>
          </cell>
          <cell r="AF42">
            <v>0</v>
          </cell>
          <cell r="AG42">
            <v>0</v>
          </cell>
          <cell r="AH42">
            <v>0</v>
          </cell>
          <cell r="AI42">
            <v>7814</v>
          </cell>
        </row>
        <row r="43">
          <cell r="B43">
            <v>11113</v>
          </cell>
          <cell r="C43">
            <v>7257</v>
          </cell>
          <cell r="D43">
            <v>3924</v>
          </cell>
          <cell r="E43">
            <v>236</v>
          </cell>
          <cell r="F43">
            <v>5251</v>
          </cell>
          <cell r="G43">
            <v>4528</v>
          </cell>
          <cell r="H43">
            <v>4667</v>
          </cell>
          <cell r="I43">
            <v>1569</v>
          </cell>
          <cell r="J43">
            <v>7716</v>
          </cell>
          <cell r="K43">
            <v>10654</v>
          </cell>
          <cell r="L43">
            <v>677</v>
          </cell>
          <cell r="M43">
            <v>187</v>
          </cell>
          <cell r="N43">
            <v>4842</v>
          </cell>
          <cell r="O43">
            <v>5370</v>
          </cell>
          <cell r="P43">
            <v>5141</v>
          </cell>
          <cell r="Q43">
            <v>525</v>
          </cell>
          <cell r="R43">
            <v>1815</v>
          </cell>
          <cell r="S43">
            <v>17315</v>
          </cell>
          <cell r="T43">
            <v>1055</v>
          </cell>
          <cell r="U43">
            <v>0</v>
          </cell>
          <cell r="V43">
            <v>1</v>
          </cell>
          <cell r="W43">
            <v>0</v>
          </cell>
          <cell r="X43">
            <v>13</v>
          </cell>
          <cell r="Y43">
            <v>3</v>
          </cell>
          <cell r="Z43">
            <v>4</v>
          </cell>
          <cell r="AA43">
            <v>183</v>
          </cell>
          <cell r="AB43">
            <v>0</v>
          </cell>
          <cell r="AC43">
            <v>2</v>
          </cell>
          <cell r="AD43">
            <v>0</v>
          </cell>
          <cell r="AE43">
            <v>103</v>
          </cell>
          <cell r="AF43">
            <v>0</v>
          </cell>
          <cell r="AG43">
            <v>3</v>
          </cell>
          <cell r="AH43">
            <v>0</v>
          </cell>
          <cell r="AI43">
            <v>18061</v>
          </cell>
        </row>
        <row r="44">
          <cell r="B44">
            <v>1445</v>
          </cell>
          <cell r="C44">
            <v>1342</v>
          </cell>
          <cell r="D44">
            <v>581</v>
          </cell>
          <cell r="E44">
            <v>385</v>
          </cell>
          <cell r="F44">
            <v>617</v>
          </cell>
          <cell r="G44">
            <v>736</v>
          </cell>
          <cell r="H44">
            <v>853</v>
          </cell>
          <cell r="I44">
            <v>339</v>
          </cell>
          <cell r="J44">
            <v>1353</v>
          </cell>
          <cell r="K44">
            <v>1434</v>
          </cell>
          <cell r="L44">
            <v>442</v>
          </cell>
          <cell r="M44">
            <v>0</v>
          </cell>
          <cell r="N44">
            <v>805</v>
          </cell>
          <cell r="O44">
            <v>714</v>
          </cell>
          <cell r="P44">
            <v>819</v>
          </cell>
          <cell r="Q44">
            <v>0</v>
          </cell>
          <cell r="R44">
            <v>7</v>
          </cell>
          <cell r="S44">
            <v>1972</v>
          </cell>
          <cell r="T44">
            <v>815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21</v>
          </cell>
          <cell r="AA44">
            <v>36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2730</v>
          </cell>
        </row>
        <row r="45">
          <cell r="B45">
            <v>2117</v>
          </cell>
          <cell r="C45">
            <v>2362</v>
          </cell>
          <cell r="D45">
            <v>651</v>
          </cell>
          <cell r="E45">
            <v>352</v>
          </cell>
          <cell r="F45">
            <v>771</v>
          </cell>
          <cell r="G45">
            <v>946</v>
          </cell>
          <cell r="H45">
            <v>2111</v>
          </cell>
          <cell r="I45">
            <v>474</v>
          </cell>
          <cell r="J45">
            <v>1975</v>
          </cell>
          <cell r="K45">
            <v>2504</v>
          </cell>
          <cell r="L45">
            <v>266</v>
          </cell>
          <cell r="M45">
            <v>77</v>
          </cell>
          <cell r="N45">
            <v>748</v>
          </cell>
          <cell r="O45">
            <v>1211</v>
          </cell>
          <cell r="P45">
            <v>1777</v>
          </cell>
          <cell r="Q45">
            <v>142</v>
          </cell>
          <cell r="R45">
            <v>335</v>
          </cell>
          <cell r="S45">
            <v>2550</v>
          </cell>
          <cell r="T45">
            <v>1233</v>
          </cell>
          <cell r="U45">
            <v>696</v>
          </cell>
          <cell r="V45">
            <v>6</v>
          </cell>
          <cell r="W45">
            <v>2</v>
          </cell>
          <cell r="X45">
            <v>168</v>
          </cell>
          <cell r="Y45">
            <v>87</v>
          </cell>
          <cell r="Z45">
            <v>6</v>
          </cell>
          <cell r="AA45">
            <v>51</v>
          </cell>
          <cell r="AB45">
            <v>0</v>
          </cell>
          <cell r="AC45">
            <v>1</v>
          </cell>
          <cell r="AD45">
            <v>0</v>
          </cell>
          <cell r="AE45">
            <v>3</v>
          </cell>
          <cell r="AF45">
            <v>0</v>
          </cell>
          <cell r="AG45">
            <v>0</v>
          </cell>
          <cell r="AH45">
            <v>0</v>
          </cell>
          <cell r="AI45">
            <v>4247</v>
          </cell>
        </row>
        <row r="46">
          <cell r="B46">
            <v>2670</v>
          </cell>
          <cell r="C46">
            <v>2809</v>
          </cell>
          <cell r="D46">
            <v>736</v>
          </cell>
          <cell r="E46">
            <v>335</v>
          </cell>
          <cell r="F46">
            <v>883</v>
          </cell>
          <cell r="G46">
            <v>916</v>
          </cell>
          <cell r="H46">
            <v>2944</v>
          </cell>
          <cell r="I46">
            <v>825</v>
          </cell>
          <cell r="J46">
            <v>2337</v>
          </cell>
          <cell r="K46">
            <v>3142</v>
          </cell>
          <cell r="L46">
            <v>140</v>
          </cell>
          <cell r="M46">
            <v>9</v>
          </cell>
          <cell r="N46">
            <v>1524</v>
          </cell>
          <cell r="O46">
            <v>2076</v>
          </cell>
          <cell r="P46">
            <v>1402</v>
          </cell>
          <cell r="Q46">
            <v>65</v>
          </cell>
          <cell r="R46">
            <v>272</v>
          </cell>
          <cell r="S46">
            <v>4335</v>
          </cell>
          <cell r="T46">
            <v>1144</v>
          </cell>
          <cell r="U46">
            <v>0</v>
          </cell>
          <cell r="V46">
            <v>5</v>
          </cell>
          <cell r="W46">
            <v>2</v>
          </cell>
          <cell r="X46">
            <v>58</v>
          </cell>
          <cell r="Y46">
            <v>10</v>
          </cell>
          <cell r="Z46">
            <v>4</v>
          </cell>
          <cell r="AA46">
            <v>26</v>
          </cell>
          <cell r="AB46">
            <v>1</v>
          </cell>
          <cell r="AC46">
            <v>0</v>
          </cell>
          <cell r="AD46">
            <v>0</v>
          </cell>
          <cell r="AE46">
            <v>1</v>
          </cell>
          <cell r="AF46">
            <v>0</v>
          </cell>
          <cell r="AG46">
            <v>0</v>
          </cell>
          <cell r="AH46">
            <v>0</v>
          </cell>
          <cell r="AI46">
            <v>5409</v>
          </cell>
        </row>
        <row r="47">
          <cell r="B47">
            <v>1323</v>
          </cell>
          <cell r="C47">
            <v>1969</v>
          </cell>
          <cell r="D47">
            <v>738</v>
          </cell>
          <cell r="E47">
            <v>319</v>
          </cell>
          <cell r="F47">
            <v>519</v>
          </cell>
          <cell r="G47">
            <v>611</v>
          </cell>
          <cell r="H47">
            <v>1424</v>
          </cell>
          <cell r="I47">
            <v>373</v>
          </cell>
          <cell r="J47">
            <v>1469</v>
          </cell>
          <cell r="K47">
            <v>1823</v>
          </cell>
          <cell r="L47">
            <v>219</v>
          </cell>
          <cell r="M47">
            <v>32</v>
          </cell>
          <cell r="N47">
            <v>817</v>
          </cell>
          <cell r="O47">
            <v>740</v>
          </cell>
          <cell r="P47">
            <v>1199</v>
          </cell>
          <cell r="Q47">
            <v>88</v>
          </cell>
          <cell r="R47">
            <v>229</v>
          </cell>
          <cell r="S47">
            <v>2731</v>
          </cell>
          <cell r="T47">
            <v>561</v>
          </cell>
          <cell r="U47">
            <v>0</v>
          </cell>
          <cell r="V47">
            <v>32</v>
          </cell>
          <cell r="W47">
            <v>10</v>
          </cell>
          <cell r="X47">
            <v>142</v>
          </cell>
          <cell r="Y47">
            <v>87</v>
          </cell>
          <cell r="Z47">
            <v>2</v>
          </cell>
          <cell r="AA47">
            <v>74</v>
          </cell>
          <cell r="AB47">
            <v>0</v>
          </cell>
          <cell r="AC47">
            <v>0</v>
          </cell>
          <cell r="AD47">
            <v>0</v>
          </cell>
          <cell r="AE47">
            <v>1</v>
          </cell>
          <cell r="AF47">
            <v>0</v>
          </cell>
          <cell r="AG47">
            <v>0</v>
          </cell>
          <cell r="AH47">
            <v>0</v>
          </cell>
          <cell r="AI47">
            <v>3041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>
        <row r="6">
          <cell r="E6">
            <v>123240</v>
          </cell>
        </row>
      </sheetData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CC"/>
  </sheetPr>
  <dimension ref="A1:AJ71"/>
  <sheetViews>
    <sheetView tabSelected="1" view="pageBreakPreview" zoomScale="75" zoomScaleNormal="75" zoomScaleSheetLayoutView="75" workbookViewId="0">
      <pane xSplit="3" ySplit="8" topLeftCell="D9" activePane="bottomRight" state="frozen"/>
      <selection pane="topRight" activeCell="G1" sqref="G1"/>
      <selection pane="bottomLeft" activeCell="A9" sqref="A9"/>
      <selection pane="bottomRight" activeCell="J24" sqref="J24"/>
    </sheetView>
  </sheetViews>
  <sheetFormatPr defaultRowHeight="12" x14ac:dyDescent="0.2"/>
  <cols>
    <col min="1" max="1" width="4.42578125" style="1" customWidth="1"/>
    <col min="2" max="2" width="13.140625" style="1" customWidth="1"/>
    <col min="3" max="3" width="8.5703125" style="1" customWidth="1"/>
    <col min="4" max="4" width="8.42578125" style="1" customWidth="1"/>
    <col min="5" max="5" width="8.7109375" style="1" customWidth="1"/>
    <col min="6" max="6" width="8.5703125" style="1" customWidth="1"/>
    <col min="7" max="8" width="8.28515625" style="1" customWidth="1"/>
    <col min="9" max="9" width="8.7109375" style="1" customWidth="1"/>
    <col min="10" max="11" width="8.28515625" style="1" customWidth="1"/>
    <col min="12" max="12" width="8.5703125" style="1" customWidth="1"/>
    <col min="13" max="13" width="11.28515625" style="1" customWidth="1"/>
    <col min="14" max="14" width="11.85546875" style="1" customWidth="1"/>
    <col min="15" max="15" width="13" style="1" customWidth="1"/>
    <col min="16" max="16" width="10.85546875" style="1" customWidth="1"/>
    <col min="17" max="17" width="10.28515625" style="1" customWidth="1"/>
    <col min="18" max="18" width="11" style="1" customWidth="1"/>
    <col min="19" max="19" width="14.42578125" style="1" customWidth="1"/>
    <col min="20" max="20" width="12.5703125" style="1" customWidth="1"/>
    <col min="21" max="21" width="10.7109375" style="1" customWidth="1"/>
    <col min="22" max="22" width="7.28515625" style="1" customWidth="1"/>
    <col min="23" max="23" width="8.85546875" style="1" customWidth="1"/>
    <col min="24" max="24" width="7.42578125" style="1" customWidth="1"/>
    <col min="25" max="25" width="8.5703125" style="1" customWidth="1"/>
    <col min="26" max="26" width="10.28515625" style="1" customWidth="1"/>
    <col min="27" max="27" width="8.140625" style="1" customWidth="1"/>
    <col min="28" max="28" width="9.42578125" style="1" customWidth="1"/>
    <col min="29" max="29" width="11.140625" style="1" customWidth="1"/>
    <col min="30" max="30" width="12.140625" style="1" customWidth="1"/>
    <col min="31" max="31" width="8.140625" style="1" customWidth="1"/>
    <col min="32" max="32" width="9.5703125" style="1" customWidth="1"/>
    <col min="33" max="33" width="9.7109375" style="1" customWidth="1"/>
    <col min="34" max="34" width="10.28515625" style="1" customWidth="1"/>
    <col min="35" max="35" width="10.5703125" style="1" customWidth="1"/>
    <col min="36" max="256" width="9.140625" style="1"/>
    <col min="257" max="257" width="4.42578125" style="1" customWidth="1"/>
    <col min="258" max="258" width="13.140625" style="1" customWidth="1"/>
    <col min="259" max="259" width="8.5703125" style="1" customWidth="1"/>
    <col min="260" max="260" width="8.42578125" style="1" customWidth="1"/>
    <col min="261" max="261" width="8.7109375" style="1" customWidth="1"/>
    <col min="262" max="262" width="8.5703125" style="1" customWidth="1"/>
    <col min="263" max="264" width="8.28515625" style="1" customWidth="1"/>
    <col min="265" max="265" width="8.7109375" style="1" customWidth="1"/>
    <col min="266" max="267" width="8.28515625" style="1" customWidth="1"/>
    <col min="268" max="268" width="8.5703125" style="1" customWidth="1"/>
    <col min="269" max="269" width="7.85546875" style="1" customWidth="1"/>
    <col min="270" max="270" width="8.85546875" style="1" customWidth="1"/>
    <col min="271" max="271" width="8.28515625" style="1" customWidth="1"/>
    <col min="272" max="272" width="8.5703125" style="1" customWidth="1"/>
    <col min="273" max="273" width="7.85546875" style="1" customWidth="1"/>
    <col min="274" max="275" width="8.28515625" style="1" customWidth="1"/>
    <col min="276" max="276" width="8.7109375" style="1" customWidth="1"/>
    <col min="277" max="277" width="6.85546875" style="1" customWidth="1"/>
    <col min="278" max="278" width="7.28515625" style="1" customWidth="1"/>
    <col min="279" max="279" width="6.7109375" style="1" customWidth="1"/>
    <col min="280" max="280" width="7.42578125" style="1" customWidth="1"/>
    <col min="281" max="281" width="6.85546875" style="1" customWidth="1"/>
    <col min="282" max="282" width="6.5703125" style="1" customWidth="1"/>
    <col min="283" max="283" width="8.140625" style="1" customWidth="1"/>
    <col min="284" max="284" width="5.85546875" style="1" customWidth="1"/>
    <col min="285" max="285" width="9" style="1" customWidth="1"/>
    <col min="286" max="286" width="7" style="1" customWidth="1"/>
    <col min="287" max="287" width="6.42578125" style="1" customWidth="1"/>
    <col min="288" max="288" width="5" style="1" customWidth="1"/>
    <col min="289" max="289" width="5.85546875" style="1" customWidth="1"/>
    <col min="290" max="290" width="10.28515625" style="1" customWidth="1"/>
    <col min="291" max="291" width="10.5703125" style="1" customWidth="1"/>
    <col min="292" max="512" width="9.140625" style="1"/>
    <col min="513" max="513" width="4.42578125" style="1" customWidth="1"/>
    <col min="514" max="514" width="13.140625" style="1" customWidth="1"/>
    <col min="515" max="515" width="8.5703125" style="1" customWidth="1"/>
    <col min="516" max="516" width="8.42578125" style="1" customWidth="1"/>
    <col min="517" max="517" width="8.7109375" style="1" customWidth="1"/>
    <col min="518" max="518" width="8.5703125" style="1" customWidth="1"/>
    <col min="519" max="520" width="8.28515625" style="1" customWidth="1"/>
    <col min="521" max="521" width="8.7109375" style="1" customWidth="1"/>
    <col min="522" max="523" width="8.28515625" style="1" customWidth="1"/>
    <col min="524" max="524" width="8.5703125" style="1" customWidth="1"/>
    <col min="525" max="525" width="7.85546875" style="1" customWidth="1"/>
    <col min="526" max="526" width="8.85546875" style="1" customWidth="1"/>
    <col min="527" max="527" width="8.28515625" style="1" customWidth="1"/>
    <col min="528" max="528" width="8.5703125" style="1" customWidth="1"/>
    <col min="529" max="529" width="7.85546875" style="1" customWidth="1"/>
    <col min="530" max="531" width="8.28515625" style="1" customWidth="1"/>
    <col min="532" max="532" width="8.7109375" style="1" customWidth="1"/>
    <col min="533" max="533" width="6.85546875" style="1" customWidth="1"/>
    <col min="534" max="534" width="7.28515625" style="1" customWidth="1"/>
    <col min="535" max="535" width="6.7109375" style="1" customWidth="1"/>
    <col min="536" max="536" width="7.42578125" style="1" customWidth="1"/>
    <col min="537" max="537" width="6.85546875" style="1" customWidth="1"/>
    <col min="538" max="538" width="6.5703125" style="1" customWidth="1"/>
    <col min="539" max="539" width="8.140625" style="1" customWidth="1"/>
    <col min="540" max="540" width="5.85546875" style="1" customWidth="1"/>
    <col min="541" max="541" width="9" style="1" customWidth="1"/>
    <col min="542" max="542" width="7" style="1" customWidth="1"/>
    <col min="543" max="543" width="6.42578125" style="1" customWidth="1"/>
    <col min="544" max="544" width="5" style="1" customWidth="1"/>
    <col min="545" max="545" width="5.85546875" style="1" customWidth="1"/>
    <col min="546" max="546" width="10.28515625" style="1" customWidth="1"/>
    <col min="547" max="547" width="10.5703125" style="1" customWidth="1"/>
    <col min="548" max="768" width="9.140625" style="1"/>
    <col min="769" max="769" width="4.42578125" style="1" customWidth="1"/>
    <col min="770" max="770" width="13.140625" style="1" customWidth="1"/>
    <col min="771" max="771" width="8.5703125" style="1" customWidth="1"/>
    <col min="772" max="772" width="8.42578125" style="1" customWidth="1"/>
    <col min="773" max="773" width="8.7109375" style="1" customWidth="1"/>
    <col min="774" max="774" width="8.5703125" style="1" customWidth="1"/>
    <col min="775" max="776" width="8.28515625" style="1" customWidth="1"/>
    <col min="777" max="777" width="8.7109375" style="1" customWidth="1"/>
    <col min="778" max="779" width="8.28515625" style="1" customWidth="1"/>
    <col min="780" max="780" width="8.5703125" style="1" customWidth="1"/>
    <col min="781" max="781" width="7.85546875" style="1" customWidth="1"/>
    <col min="782" max="782" width="8.85546875" style="1" customWidth="1"/>
    <col min="783" max="783" width="8.28515625" style="1" customWidth="1"/>
    <col min="784" max="784" width="8.5703125" style="1" customWidth="1"/>
    <col min="785" max="785" width="7.85546875" style="1" customWidth="1"/>
    <col min="786" max="787" width="8.28515625" style="1" customWidth="1"/>
    <col min="788" max="788" width="8.7109375" style="1" customWidth="1"/>
    <col min="789" max="789" width="6.85546875" style="1" customWidth="1"/>
    <col min="790" max="790" width="7.28515625" style="1" customWidth="1"/>
    <col min="791" max="791" width="6.7109375" style="1" customWidth="1"/>
    <col min="792" max="792" width="7.42578125" style="1" customWidth="1"/>
    <col min="793" max="793" width="6.85546875" style="1" customWidth="1"/>
    <col min="794" max="794" width="6.5703125" style="1" customWidth="1"/>
    <col min="795" max="795" width="8.140625" style="1" customWidth="1"/>
    <col min="796" max="796" width="5.85546875" style="1" customWidth="1"/>
    <col min="797" max="797" width="9" style="1" customWidth="1"/>
    <col min="798" max="798" width="7" style="1" customWidth="1"/>
    <col min="799" max="799" width="6.42578125" style="1" customWidth="1"/>
    <col min="800" max="800" width="5" style="1" customWidth="1"/>
    <col min="801" max="801" width="5.85546875" style="1" customWidth="1"/>
    <col min="802" max="802" width="10.28515625" style="1" customWidth="1"/>
    <col min="803" max="803" width="10.5703125" style="1" customWidth="1"/>
    <col min="804" max="1024" width="9.140625" style="1"/>
    <col min="1025" max="1025" width="4.42578125" style="1" customWidth="1"/>
    <col min="1026" max="1026" width="13.140625" style="1" customWidth="1"/>
    <col min="1027" max="1027" width="8.5703125" style="1" customWidth="1"/>
    <col min="1028" max="1028" width="8.42578125" style="1" customWidth="1"/>
    <col min="1029" max="1029" width="8.7109375" style="1" customWidth="1"/>
    <col min="1030" max="1030" width="8.5703125" style="1" customWidth="1"/>
    <col min="1031" max="1032" width="8.28515625" style="1" customWidth="1"/>
    <col min="1033" max="1033" width="8.7109375" style="1" customWidth="1"/>
    <col min="1034" max="1035" width="8.28515625" style="1" customWidth="1"/>
    <col min="1036" max="1036" width="8.5703125" style="1" customWidth="1"/>
    <col min="1037" max="1037" width="7.85546875" style="1" customWidth="1"/>
    <col min="1038" max="1038" width="8.85546875" style="1" customWidth="1"/>
    <col min="1039" max="1039" width="8.28515625" style="1" customWidth="1"/>
    <col min="1040" max="1040" width="8.5703125" style="1" customWidth="1"/>
    <col min="1041" max="1041" width="7.85546875" style="1" customWidth="1"/>
    <col min="1042" max="1043" width="8.28515625" style="1" customWidth="1"/>
    <col min="1044" max="1044" width="8.7109375" style="1" customWidth="1"/>
    <col min="1045" max="1045" width="6.85546875" style="1" customWidth="1"/>
    <col min="1046" max="1046" width="7.28515625" style="1" customWidth="1"/>
    <col min="1047" max="1047" width="6.7109375" style="1" customWidth="1"/>
    <col min="1048" max="1048" width="7.42578125" style="1" customWidth="1"/>
    <col min="1049" max="1049" width="6.85546875" style="1" customWidth="1"/>
    <col min="1050" max="1050" width="6.5703125" style="1" customWidth="1"/>
    <col min="1051" max="1051" width="8.140625" style="1" customWidth="1"/>
    <col min="1052" max="1052" width="5.85546875" style="1" customWidth="1"/>
    <col min="1053" max="1053" width="9" style="1" customWidth="1"/>
    <col min="1054" max="1054" width="7" style="1" customWidth="1"/>
    <col min="1055" max="1055" width="6.42578125" style="1" customWidth="1"/>
    <col min="1056" max="1056" width="5" style="1" customWidth="1"/>
    <col min="1057" max="1057" width="5.85546875" style="1" customWidth="1"/>
    <col min="1058" max="1058" width="10.28515625" style="1" customWidth="1"/>
    <col min="1059" max="1059" width="10.5703125" style="1" customWidth="1"/>
    <col min="1060" max="1280" width="9.140625" style="1"/>
    <col min="1281" max="1281" width="4.42578125" style="1" customWidth="1"/>
    <col min="1282" max="1282" width="13.140625" style="1" customWidth="1"/>
    <col min="1283" max="1283" width="8.5703125" style="1" customWidth="1"/>
    <col min="1284" max="1284" width="8.42578125" style="1" customWidth="1"/>
    <col min="1285" max="1285" width="8.7109375" style="1" customWidth="1"/>
    <col min="1286" max="1286" width="8.5703125" style="1" customWidth="1"/>
    <col min="1287" max="1288" width="8.28515625" style="1" customWidth="1"/>
    <col min="1289" max="1289" width="8.7109375" style="1" customWidth="1"/>
    <col min="1290" max="1291" width="8.28515625" style="1" customWidth="1"/>
    <col min="1292" max="1292" width="8.5703125" style="1" customWidth="1"/>
    <col min="1293" max="1293" width="7.85546875" style="1" customWidth="1"/>
    <col min="1294" max="1294" width="8.85546875" style="1" customWidth="1"/>
    <col min="1295" max="1295" width="8.28515625" style="1" customWidth="1"/>
    <col min="1296" max="1296" width="8.5703125" style="1" customWidth="1"/>
    <col min="1297" max="1297" width="7.85546875" style="1" customWidth="1"/>
    <col min="1298" max="1299" width="8.28515625" style="1" customWidth="1"/>
    <col min="1300" max="1300" width="8.7109375" style="1" customWidth="1"/>
    <col min="1301" max="1301" width="6.85546875" style="1" customWidth="1"/>
    <col min="1302" max="1302" width="7.28515625" style="1" customWidth="1"/>
    <col min="1303" max="1303" width="6.7109375" style="1" customWidth="1"/>
    <col min="1304" max="1304" width="7.42578125" style="1" customWidth="1"/>
    <col min="1305" max="1305" width="6.85546875" style="1" customWidth="1"/>
    <col min="1306" max="1306" width="6.5703125" style="1" customWidth="1"/>
    <col min="1307" max="1307" width="8.140625" style="1" customWidth="1"/>
    <col min="1308" max="1308" width="5.85546875" style="1" customWidth="1"/>
    <col min="1309" max="1309" width="9" style="1" customWidth="1"/>
    <col min="1310" max="1310" width="7" style="1" customWidth="1"/>
    <col min="1311" max="1311" width="6.42578125" style="1" customWidth="1"/>
    <col min="1312" max="1312" width="5" style="1" customWidth="1"/>
    <col min="1313" max="1313" width="5.85546875" style="1" customWidth="1"/>
    <col min="1314" max="1314" width="10.28515625" style="1" customWidth="1"/>
    <col min="1315" max="1315" width="10.5703125" style="1" customWidth="1"/>
    <col min="1316" max="1536" width="9.140625" style="1"/>
    <col min="1537" max="1537" width="4.42578125" style="1" customWidth="1"/>
    <col min="1538" max="1538" width="13.140625" style="1" customWidth="1"/>
    <col min="1539" max="1539" width="8.5703125" style="1" customWidth="1"/>
    <col min="1540" max="1540" width="8.42578125" style="1" customWidth="1"/>
    <col min="1541" max="1541" width="8.7109375" style="1" customWidth="1"/>
    <col min="1542" max="1542" width="8.5703125" style="1" customWidth="1"/>
    <col min="1543" max="1544" width="8.28515625" style="1" customWidth="1"/>
    <col min="1545" max="1545" width="8.7109375" style="1" customWidth="1"/>
    <col min="1546" max="1547" width="8.28515625" style="1" customWidth="1"/>
    <col min="1548" max="1548" width="8.5703125" style="1" customWidth="1"/>
    <col min="1549" max="1549" width="7.85546875" style="1" customWidth="1"/>
    <col min="1550" max="1550" width="8.85546875" style="1" customWidth="1"/>
    <col min="1551" max="1551" width="8.28515625" style="1" customWidth="1"/>
    <col min="1552" max="1552" width="8.5703125" style="1" customWidth="1"/>
    <col min="1553" max="1553" width="7.85546875" style="1" customWidth="1"/>
    <col min="1554" max="1555" width="8.28515625" style="1" customWidth="1"/>
    <col min="1556" max="1556" width="8.7109375" style="1" customWidth="1"/>
    <col min="1557" max="1557" width="6.85546875" style="1" customWidth="1"/>
    <col min="1558" max="1558" width="7.28515625" style="1" customWidth="1"/>
    <col min="1559" max="1559" width="6.7109375" style="1" customWidth="1"/>
    <col min="1560" max="1560" width="7.42578125" style="1" customWidth="1"/>
    <col min="1561" max="1561" width="6.85546875" style="1" customWidth="1"/>
    <col min="1562" max="1562" width="6.5703125" style="1" customWidth="1"/>
    <col min="1563" max="1563" width="8.140625" style="1" customWidth="1"/>
    <col min="1564" max="1564" width="5.85546875" style="1" customWidth="1"/>
    <col min="1565" max="1565" width="9" style="1" customWidth="1"/>
    <col min="1566" max="1566" width="7" style="1" customWidth="1"/>
    <col min="1567" max="1567" width="6.42578125" style="1" customWidth="1"/>
    <col min="1568" max="1568" width="5" style="1" customWidth="1"/>
    <col min="1569" max="1569" width="5.85546875" style="1" customWidth="1"/>
    <col min="1570" max="1570" width="10.28515625" style="1" customWidth="1"/>
    <col min="1571" max="1571" width="10.5703125" style="1" customWidth="1"/>
    <col min="1572" max="1792" width="9.140625" style="1"/>
    <col min="1793" max="1793" width="4.42578125" style="1" customWidth="1"/>
    <col min="1794" max="1794" width="13.140625" style="1" customWidth="1"/>
    <col min="1795" max="1795" width="8.5703125" style="1" customWidth="1"/>
    <col min="1796" max="1796" width="8.42578125" style="1" customWidth="1"/>
    <col min="1797" max="1797" width="8.7109375" style="1" customWidth="1"/>
    <col min="1798" max="1798" width="8.5703125" style="1" customWidth="1"/>
    <col min="1799" max="1800" width="8.28515625" style="1" customWidth="1"/>
    <col min="1801" max="1801" width="8.7109375" style="1" customWidth="1"/>
    <col min="1802" max="1803" width="8.28515625" style="1" customWidth="1"/>
    <col min="1804" max="1804" width="8.5703125" style="1" customWidth="1"/>
    <col min="1805" max="1805" width="7.85546875" style="1" customWidth="1"/>
    <col min="1806" max="1806" width="8.85546875" style="1" customWidth="1"/>
    <col min="1807" max="1807" width="8.28515625" style="1" customWidth="1"/>
    <col min="1808" max="1808" width="8.5703125" style="1" customWidth="1"/>
    <col min="1809" max="1809" width="7.85546875" style="1" customWidth="1"/>
    <col min="1810" max="1811" width="8.28515625" style="1" customWidth="1"/>
    <col min="1812" max="1812" width="8.7109375" style="1" customWidth="1"/>
    <col min="1813" max="1813" width="6.85546875" style="1" customWidth="1"/>
    <col min="1814" max="1814" width="7.28515625" style="1" customWidth="1"/>
    <col min="1815" max="1815" width="6.7109375" style="1" customWidth="1"/>
    <col min="1816" max="1816" width="7.42578125" style="1" customWidth="1"/>
    <col min="1817" max="1817" width="6.85546875" style="1" customWidth="1"/>
    <col min="1818" max="1818" width="6.5703125" style="1" customWidth="1"/>
    <col min="1819" max="1819" width="8.140625" style="1" customWidth="1"/>
    <col min="1820" max="1820" width="5.85546875" style="1" customWidth="1"/>
    <col min="1821" max="1821" width="9" style="1" customWidth="1"/>
    <col min="1822" max="1822" width="7" style="1" customWidth="1"/>
    <col min="1823" max="1823" width="6.42578125" style="1" customWidth="1"/>
    <col min="1824" max="1824" width="5" style="1" customWidth="1"/>
    <col min="1825" max="1825" width="5.85546875" style="1" customWidth="1"/>
    <col min="1826" max="1826" width="10.28515625" style="1" customWidth="1"/>
    <col min="1827" max="1827" width="10.5703125" style="1" customWidth="1"/>
    <col min="1828" max="2048" width="9.140625" style="1"/>
    <col min="2049" max="2049" width="4.42578125" style="1" customWidth="1"/>
    <col min="2050" max="2050" width="13.140625" style="1" customWidth="1"/>
    <col min="2051" max="2051" width="8.5703125" style="1" customWidth="1"/>
    <col min="2052" max="2052" width="8.42578125" style="1" customWidth="1"/>
    <col min="2053" max="2053" width="8.7109375" style="1" customWidth="1"/>
    <col min="2054" max="2054" width="8.5703125" style="1" customWidth="1"/>
    <col min="2055" max="2056" width="8.28515625" style="1" customWidth="1"/>
    <col min="2057" max="2057" width="8.7109375" style="1" customWidth="1"/>
    <col min="2058" max="2059" width="8.28515625" style="1" customWidth="1"/>
    <col min="2060" max="2060" width="8.5703125" style="1" customWidth="1"/>
    <col min="2061" max="2061" width="7.85546875" style="1" customWidth="1"/>
    <col min="2062" max="2062" width="8.85546875" style="1" customWidth="1"/>
    <col min="2063" max="2063" width="8.28515625" style="1" customWidth="1"/>
    <col min="2064" max="2064" width="8.5703125" style="1" customWidth="1"/>
    <col min="2065" max="2065" width="7.85546875" style="1" customWidth="1"/>
    <col min="2066" max="2067" width="8.28515625" style="1" customWidth="1"/>
    <col min="2068" max="2068" width="8.7109375" style="1" customWidth="1"/>
    <col min="2069" max="2069" width="6.85546875" style="1" customWidth="1"/>
    <col min="2070" max="2070" width="7.28515625" style="1" customWidth="1"/>
    <col min="2071" max="2071" width="6.7109375" style="1" customWidth="1"/>
    <col min="2072" max="2072" width="7.42578125" style="1" customWidth="1"/>
    <col min="2073" max="2073" width="6.85546875" style="1" customWidth="1"/>
    <col min="2074" max="2074" width="6.5703125" style="1" customWidth="1"/>
    <col min="2075" max="2075" width="8.140625" style="1" customWidth="1"/>
    <col min="2076" max="2076" width="5.85546875" style="1" customWidth="1"/>
    <col min="2077" max="2077" width="9" style="1" customWidth="1"/>
    <col min="2078" max="2078" width="7" style="1" customWidth="1"/>
    <col min="2079" max="2079" width="6.42578125" style="1" customWidth="1"/>
    <col min="2080" max="2080" width="5" style="1" customWidth="1"/>
    <col min="2081" max="2081" width="5.85546875" style="1" customWidth="1"/>
    <col min="2082" max="2082" width="10.28515625" style="1" customWidth="1"/>
    <col min="2083" max="2083" width="10.5703125" style="1" customWidth="1"/>
    <col min="2084" max="2304" width="9.140625" style="1"/>
    <col min="2305" max="2305" width="4.42578125" style="1" customWidth="1"/>
    <col min="2306" max="2306" width="13.140625" style="1" customWidth="1"/>
    <col min="2307" max="2307" width="8.5703125" style="1" customWidth="1"/>
    <col min="2308" max="2308" width="8.42578125" style="1" customWidth="1"/>
    <col min="2309" max="2309" width="8.7109375" style="1" customWidth="1"/>
    <col min="2310" max="2310" width="8.5703125" style="1" customWidth="1"/>
    <col min="2311" max="2312" width="8.28515625" style="1" customWidth="1"/>
    <col min="2313" max="2313" width="8.7109375" style="1" customWidth="1"/>
    <col min="2314" max="2315" width="8.28515625" style="1" customWidth="1"/>
    <col min="2316" max="2316" width="8.5703125" style="1" customWidth="1"/>
    <col min="2317" max="2317" width="7.85546875" style="1" customWidth="1"/>
    <col min="2318" max="2318" width="8.85546875" style="1" customWidth="1"/>
    <col min="2319" max="2319" width="8.28515625" style="1" customWidth="1"/>
    <col min="2320" max="2320" width="8.5703125" style="1" customWidth="1"/>
    <col min="2321" max="2321" width="7.85546875" style="1" customWidth="1"/>
    <col min="2322" max="2323" width="8.28515625" style="1" customWidth="1"/>
    <col min="2324" max="2324" width="8.7109375" style="1" customWidth="1"/>
    <col min="2325" max="2325" width="6.85546875" style="1" customWidth="1"/>
    <col min="2326" max="2326" width="7.28515625" style="1" customWidth="1"/>
    <col min="2327" max="2327" width="6.7109375" style="1" customWidth="1"/>
    <col min="2328" max="2328" width="7.42578125" style="1" customWidth="1"/>
    <col min="2329" max="2329" width="6.85546875" style="1" customWidth="1"/>
    <col min="2330" max="2330" width="6.5703125" style="1" customWidth="1"/>
    <col min="2331" max="2331" width="8.140625" style="1" customWidth="1"/>
    <col min="2332" max="2332" width="5.85546875" style="1" customWidth="1"/>
    <col min="2333" max="2333" width="9" style="1" customWidth="1"/>
    <col min="2334" max="2334" width="7" style="1" customWidth="1"/>
    <col min="2335" max="2335" width="6.42578125" style="1" customWidth="1"/>
    <col min="2336" max="2336" width="5" style="1" customWidth="1"/>
    <col min="2337" max="2337" width="5.85546875" style="1" customWidth="1"/>
    <col min="2338" max="2338" width="10.28515625" style="1" customWidth="1"/>
    <col min="2339" max="2339" width="10.5703125" style="1" customWidth="1"/>
    <col min="2340" max="2560" width="9.140625" style="1"/>
    <col min="2561" max="2561" width="4.42578125" style="1" customWidth="1"/>
    <col min="2562" max="2562" width="13.140625" style="1" customWidth="1"/>
    <col min="2563" max="2563" width="8.5703125" style="1" customWidth="1"/>
    <col min="2564" max="2564" width="8.42578125" style="1" customWidth="1"/>
    <col min="2565" max="2565" width="8.7109375" style="1" customWidth="1"/>
    <col min="2566" max="2566" width="8.5703125" style="1" customWidth="1"/>
    <col min="2567" max="2568" width="8.28515625" style="1" customWidth="1"/>
    <col min="2569" max="2569" width="8.7109375" style="1" customWidth="1"/>
    <col min="2570" max="2571" width="8.28515625" style="1" customWidth="1"/>
    <col min="2572" max="2572" width="8.5703125" style="1" customWidth="1"/>
    <col min="2573" max="2573" width="7.85546875" style="1" customWidth="1"/>
    <col min="2574" max="2574" width="8.85546875" style="1" customWidth="1"/>
    <col min="2575" max="2575" width="8.28515625" style="1" customWidth="1"/>
    <col min="2576" max="2576" width="8.5703125" style="1" customWidth="1"/>
    <col min="2577" max="2577" width="7.85546875" style="1" customWidth="1"/>
    <col min="2578" max="2579" width="8.28515625" style="1" customWidth="1"/>
    <col min="2580" max="2580" width="8.7109375" style="1" customWidth="1"/>
    <col min="2581" max="2581" width="6.85546875" style="1" customWidth="1"/>
    <col min="2582" max="2582" width="7.28515625" style="1" customWidth="1"/>
    <col min="2583" max="2583" width="6.7109375" style="1" customWidth="1"/>
    <col min="2584" max="2584" width="7.42578125" style="1" customWidth="1"/>
    <col min="2585" max="2585" width="6.85546875" style="1" customWidth="1"/>
    <col min="2586" max="2586" width="6.5703125" style="1" customWidth="1"/>
    <col min="2587" max="2587" width="8.140625" style="1" customWidth="1"/>
    <col min="2588" max="2588" width="5.85546875" style="1" customWidth="1"/>
    <col min="2589" max="2589" width="9" style="1" customWidth="1"/>
    <col min="2590" max="2590" width="7" style="1" customWidth="1"/>
    <col min="2591" max="2591" width="6.42578125" style="1" customWidth="1"/>
    <col min="2592" max="2592" width="5" style="1" customWidth="1"/>
    <col min="2593" max="2593" width="5.85546875" style="1" customWidth="1"/>
    <col min="2594" max="2594" width="10.28515625" style="1" customWidth="1"/>
    <col min="2595" max="2595" width="10.5703125" style="1" customWidth="1"/>
    <col min="2596" max="2816" width="9.140625" style="1"/>
    <col min="2817" max="2817" width="4.42578125" style="1" customWidth="1"/>
    <col min="2818" max="2818" width="13.140625" style="1" customWidth="1"/>
    <col min="2819" max="2819" width="8.5703125" style="1" customWidth="1"/>
    <col min="2820" max="2820" width="8.42578125" style="1" customWidth="1"/>
    <col min="2821" max="2821" width="8.7109375" style="1" customWidth="1"/>
    <col min="2822" max="2822" width="8.5703125" style="1" customWidth="1"/>
    <col min="2823" max="2824" width="8.28515625" style="1" customWidth="1"/>
    <col min="2825" max="2825" width="8.7109375" style="1" customWidth="1"/>
    <col min="2826" max="2827" width="8.28515625" style="1" customWidth="1"/>
    <col min="2828" max="2828" width="8.5703125" style="1" customWidth="1"/>
    <col min="2829" max="2829" width="7.85546875" style="1" customWidth="1"/>
    <col min="2830" max="2830" width="8.85546875" style="1" customWidth="1"/>
    <col min="2831" max="2831" width="8.28515625" style="1" customWidth="1"/>
    <col min="2832" max="2832" width="8.5703125" style="1" customWidth="1"/>
    <col min="2833" max="2833" width="7.85546875" style="1" customWidth="1"/>
    <col min="2834" max="2835" width="8.28515625" style="1" customWidth="1"/>
    <col min="2836" max="2836" width="8.7109375" style="1" customWidth="1"/>
    <col min="2837" max="2837" width="6.85546875" style="1" customWidth="1"/>
    <col min="2838" max="2838" width="7.28515625" style="1" customWidth="1"/>
    <col min="2839" max="2839" width="6.7109375" style="1" customWidth="1"/>
    <col min="2840" max="2840" width="7.42578125" style="1" customWidth="1"/>
    <col min="2841" max="2841" width="6.85546875" style="1" customWidth="1"/>
    <col min="2842" max="2842" width="6.5703125" style="1" customWidth="1"/>
    <col min="2843" max="2843" width="8.140625" style="1" customWidth="1"/>
    <col min="2844" max="2844" width="5.85546875" style="1" customWidth="1"/>
    <col min="2845" max="2845" width="9" style="1" customWidth="1"/>
    <col min="2846" max="2846" width="7" style="1" customWidth="1"/>
    <col min="2847" max="2847" width="6.42578125" style="1" customWidth="1"/>
    <col min="2848" max="2848" width="5" style="1" customWidth="1"/>
    <col min="2849" max="2849" width="5.85546875" style="1" customWidth="1"/>
    <col min="2850" max="2850" width="10.28515625" style="1" customWidth="1"/>
    <col min="2851" max="2851" width="10.5703125" style="1" customWidth="1"/>
    <col min="2852" max="3072" width="9.140625" style="1"/>
    <col min="3073" max="3073" width="4.42578125" style="1" customWidth="1"/>
    <col min="3074" max="3074" width="13.140625" style="1" customWidth="1"/>
    <col min="3075" max="3075" width="8.5703125" style="1" customWidth="1"/>
    <col min="3076" max="3076" width="8.42578125" style="1" customWidth="1"/>
    <col min="3077" max="3077" width="8.7109375" style="1" customWidth="1"/>
    <col min="3078" max="3078" width="8.5703125" style="1" customWidth="1"/>
    <col min="3079" max="3080" width="8.28515625" style="1" customWidth="1"/>
    <col min="3081" max="3081" width="8.7109375" style="1" customWidth="1"/>
    <col min="3082" max="3083" width="8.28515625" style="1" customWidth="1"/>
    <col min="3084" max="3084" width="8.5703125" style="1" customWidth="1"/>
    <col min="3085" max="3085" width="7.85546875" style="1" customWidth="1"/>
    <col min="3086" max="3086" width="8.85546875" style="1" customWidth="1"/>
    <col min="3087" max="3087" width="8.28515625" style="1" customWidth="1"/>
    <col min="3088" max="3088" width="8.5703125" style="1" customWidth="1"/>
    <col min="3089" max="3089" width="7.85546875" style="1" customWidth="1"/>
    <col min="3090" max="3091" width="8.28515625" style="1" customWidth="1"/>
    <col min="3092" max="3092" width="8.7109375" style="1" customWidth="1"/>
    <col min="3093" max="3093" width="6.85546875" style="1" customWidth="1"/>
    <col min="3094" max="3094" width="7.28515625" style="1" customWidth="1"/>
    <col min="3095" max="3095" width="6.7109375" style="1" customWidth="1"/>
    <col min="3096" max="3096" width="7.42578125" style="1" customWidth="1"/>
    <col min="3097" max="3097" width="6.85546875" style="1" customWidth="1"/>
    <col min="3098" max="3098" width="6.5703125" style="1" customWidth="1"/>
    <col min="3099" max="3099" width="8.140625" style="1" customWidth="1"/>
    <col min="3100" max="3100" width="5.85546875" style="1" customWidth="1"/>
    <col min="3101" max="3101" width="9" style="1" customWidth="1"/>
    <col min="3102" max="3102" width="7" style="1" customWidth="1"/>
    <col min="3103" max="3103" width="6.42578125" style="1" customWidth="1"/>
    <col min="3104" max="3104" width="5" style="1" customWidth="1"/>
    <col min="3105" max="3105" width="5.85546875" style="1" customWidth="1"/>
    <col min="3106" max="3106" width="10.28515625" style="1" customWidth="1"/>
    <col min="3107" max="3107" width="10.5703125" style="1" customWidth="1"/>
    <col min="3108" max="3328" width="9.140625" style="1"/>
    <col min="3329" max="3329" width="4.42578125" style="1" customWidth="1"/>
    <col min="3330" max="3330" width="13.140625" style="1" customWidth="1"/>
    <col min="3331" max="3331" width="8.5703125" style="1" customWidth="1"/>
    <col min="3332" max="3332" width="8.42578125" style="1" customWidth="1"/>
    <col min="3333" max="3333" width="8.7109375" style="1" customWidth="1"/>
    <col min="3334" max="3334" width="8.5703125" style="1" customWidth="1"/>
    <col min="3335" max="3336" width="8.28515625" style="1" customWidth="1"/>
    <col min="3337" max="3337" width="8.7109375" style="1" customWidth="1"/>
    <col min="3338" max="3339" width="8.28515625" style="1" customWidth="1"/>
    <col min="3340" max="3340" width="8.5703125" style="1" customWidth="1"/>
    <col min="3341" max="3341" width="7.85546875" style="1" customWidth="1"/>
    <col min="3342" max="3342" width="8.85546875" style="1" customWidth="1"/>
    <col min="3343" max="3343" width="8.28515625" style="1" customWidth="1"/>
    <col min="3344" max="3344" width="8.5703125" style="1" customWidth="1"/>
    <col min="3345" max="3345" width="7.85546875" style="1" customWidth="1"/>
    <col min="3346" max="3347" width="8.28515625" style="1" customWidth="1"/>
    <col min="3348" max="3348" width="8.7109375" style="1" customWidth="1"/>
    <col min="3349" max="3349" width="6.85546875" style="1" customWidth="1"/>
    <col min="3350" max="3350" width="7.28515625" style="1" customWidth="1"/>
    <col min="3351" max="3351" width="6.7109375" style="1" customWidth="1"/>
    <col min="3352" max="3352" width="7.42578125" style="1" customWidth="1"/>
    <col min="3353" max="3353" width="6.85546875" style="1" customWidth="1"/>
    <col min="3354" max="3354" width="6.5703125" style="1" customWidth="1"/>
    <col min="3355" max="3355" width="8.140625" style="1" customWidth="1"/>
    <col min="3356" max="3356" width="5.85546875" style="1" customWidth="1"/>
    <col min="3357" max="3357" width="9" style="1" customWidth="1"/>
    <col min="3358" max="3358" width="7" style="1" customWidth="1"/>
    <col min="3359" max="3359" width="6.42578125" style="1" customWidth="1"/>
    <col min="3360" max="3360" width="5" style="1" customWidth="1"/>
    <col min="3361" max="3361" width="5.85546875" style="1" customWidth="1"/>
    <col min="3362" max="3362" width="10.28515625" style="1" customWidth="1"/>
    <col min="3363" max="3363" width="10.5703125" style="1" customWidth="1"/>
    <col min="3364" max="3584" width="9.140625" style="1"/>
    <col min="3585" max="3585" width="4.42578125" style="1" customWidth="1"/>
    <col min="3586" max="3586" width="13.140625" style="1" customWidth="1"/>
    <col min="3587" max="3587" width="8.5703125" style="1" customWidth="1"/>
    <col min="3588" max="3588" width="8.42578125" style="1" customWidth="1"/>
    <col min="3589" max="3589" width="8.7109375" style="1" customWidth="1"/>
    <col min="3590" max="3590" width="8.5703125" style="1" customWidth="1"/>
    <col min="3591" max="3592" width="8.28515625" style="1" customWidth="1"/>
    <col min="3593" max="3593" width="8.7109375" style="1" customWidth="1"/>
    <col min="3594" max="3595" width="8.28515625" style="1" customWidth="1"/>
    <col min="3596" max="3596" width="8.5703125" style="1" customWidth="1"/>
    <col min="3597" max="3597" width="7.85546875" style="1" customWidth="1"/>
    <col min="3598" max="3598" width="8.85546875" style="1" customWidth="1"/>
    <col min="3599" max="3599" width="8.28515625" style="1" customWidth="1"/>
    <col min="3600" max="3600" width="8.5703125" style="1" customWidth="1"/>
    <col min="3601" max="3601" width="7.85546875" style="1" customWidth="1"/>
    <col min="3602" max="3603" width="8.28515625" style="1" customWidth="1"/>
    <col min="3604" max="3604" width="8.7109375" style="1" customWidth="1"/>
    <col min="3605" max="3605" width="6.85546875" style="1" customWidth="1"/>
    <col min="3606" max="3606" width="7.28515625" style="1" customWidth="1"/>
    <col min="3607" max="3607" width="6.7109375" style="1" customWidth="1"/>
    <col min="3608" max="3608" width="7.42578125" style="1" customWidth="1"/>
    <col min="3609" max="3609" width="6.85546875" style="1" customWidth="1"/>
    <col min="3610" max="3610" width="6.5703125" style="1" customWidth="1"/>
    <col min="3611" max="3611" width="8.140625" style="1" customWidth="1"/>
    <col min="3612" max="3612" width="5.85546875" style="1" customWidth="1"/>
    <col min="3613" max="3613" width="9" style="1" customWidth="1"/>
    <col min="3614" max="3614" width="7" style="1" customWidth="1"/>
    <col min="3615" max="3615" width="6.42578125" style="1" customWidth="1"/>
    <col min="3616" max="3616" width="5" style="1" customWidth="1"/>
    <col min="3617" max="3617" width="5.85546875" style="1" customWidth="1"/>
    <col min="3618" max="3618" width="10.28515625" style="1" customWidth="1"/>
    <col min="3619" max="3619" width="10.5703125" style="1" customWidth="1"/>
    <col min="3620" max="3840" width="9.140625" style="1"/>
    <col min="3841" max="3841" width="4.42578125" style="1" customWidth="1"/>
    <col min="3842" max="3842" width="13.140625" style="1" customWidth="1"/>
    <col min="3843" max="3843" width="8.5703125" style="1" customWidth="1"/>
    <col min="3844" max="3844" width="8.42578125" style="1" customWidth="1"/>
    <col min="3845" max="3845" width="8.7109375" style="1" customWidth="1"/>
    <col min="3846" max="3846" width="8.5703125" style="1" customWidth="1"/>
    <col min="3847" max="3848" width="8.28515625" style="1" customWidth="1"/>
    <col min="3849" max="3849" width="8.7109375" style="1" customWidth="1"/>
    <col min="3850" max="3851" width="8.28515625" style="1" customWidth="1"/>
    <col min="3852" max="3852" width="8.5703125" style="1" customWidth="1"/>
    <col min="3853" max="3853" width="7.85546875" style="1" customWidth="1"/>
    <col min="3854" max="3854" width="8.85546875" style="1" customWidth="1"/>
    <col min="3855" max="3855" width="8.28515625" style="1" customWidth="1"/>
    <col min="3856" max="3856" width="8.5703125" style="1" customWidth="1"/>
    <col min="3857" max="3857" width="7.85546875" style="1" customWidth="1"/>
    <col min="3858" max="3859" width="8.28515625" style="1" customWidth="1"/>
    <col min="3860" max="3860" width="8.7109375" style="1" customWidth="1"/>
    <col min="3861" max="3861" width="6.85546875" style="1" customWidth="1"/>
    <col min="3862" max="3862" width="7.28515625" style="1" customWidth="1"/>
    <col min="3863" max="3863" width="6.7109375" style="1" customWidth="1"/>
    <col min="3864" max="3864" width="7.42578125" style="1" customWidth="1"/>
    <col min="3865" max="3865" width="6.85546875" style="1" customWidth="1"/>
    <col min="3866" max="3866" width="6.5703125" style="1" customWidth="1"/>
    <col min="3867" max="3867" width="8.140625" style="1" customWidth="1"/>
    <col min="3868" max="3868" width="5.85546875" style="1" customWidth="1"/>
    <col min="3869" max="3869" width="9" style="1" customWidth="1"/>
    <col min="3870" max="3870" width="7" style="1" customWidth="1"/>
    <col min="3871" max="3871" width="6.42578125" style="1" customWidth="1"/>
    <col min="3872" max="3872" width="5" style="1" customWidth="1"/>
    <col min="3873" max="3873" width="5.85546875" style="1" customWidth="1"/>
    <col min="3874" max="3874" width="10.28515625" style="1" customWidth="1"/>
    <col min="3875" max="3875" width="10.5703125" style="1" customWidth="1"/>
    <col min="3876" max="4096" width="9.140625" style="1"/>
    <col min="4097" max="4097" width="4.42578125" style="1" customWidth="1"/>
    <col min="4098" max="4098" width="13.140625" style="1" customWidth="1"/>
    <col min="4099" max="4099" width="8.5703125" style="1" customWidth="1"/>
    <col min="4100" max="4100" width="8.42578125" style="1" customWidth="1"/>
    <col min="4101" max="4101" width="8.7109375" style="1" customWidth="1"/>
    <col min="4102" max="4102" width="8.5703125" style="1" customWidth="1"/>
    <col min="4103" max="4104" width="8.28515625" style="1" customWidth="1"/>
    <col min="4105" max="4105" width="8.7109375" style="1" customWidth="1"/>
    <col min="4106" max="4107" width="8.28515625" style="1" customWidth="1"/>
    <col min="4108" max="4108" width="8.5703125" style="1" customWidth="1"/>
    <col min="4109" max="4109" width="7.85546875" style="1" customWidth="1"/>
    <col min="4110" max="4110" width="8.85546875" style="1" customWidth="1"/>
    <col min="4111" max="4111" width="8.28515625" style="1" customWidth="1"/>
    <col min="4112" max="4112" width="8.5703125" style="1" customWidth="1"/>
    <col min="4113" max="4113" width="7.85546875" style="1" customWidth="1"/>
    <col min="4114" max="4115" width="8.28515625" style="1" customWidth="1"/>
    <col min="4116" max="4116" width="8.7109375" style="1" customWidth="1"/>
    <col min="4117" max="4117" width="6.85546875" style="1" customWidth="1"/>
    <col min="4118" max="4118" width="7.28515625" style="1" customWidth="1"/>
    <col min="4119" max="4119" width="6.7109375" style="1" customWidth="1"/>
    <col min="4120" max="4120" width="7.42578125" style="1" customWidth="1"/>
    <col min="4121" max="4121" width="6.85546875" style="1" customWidth="1"/>
    <col min="4122" max="4122" width="6.5703125" style="1" customWidth="1"/>
    <col min="4123" max="4123" width="8.140625" style="1" customWidth="1"/>
    <col min="4124" max="4124" width="5.85546875" style="1" customWidth="1"/>
    <col min="4125" max="4125" width="9" style="1" customWidth="1"/>
    <col min="4126" max="4126" width="7" style="1" customWidth="1"/>
    <col min="4127" max="4127" width="6.42578125" style="1" customWidth="1"/>
    <col min="4128" max="4128" width="5" style="1" customWidth="1"/>
    <col min="4129" max="4129" width="5.85546875" style="1" customWidth="1"/>
    <col min="4130" max="4130" width="10.28515625" style="1" customWidth="1"/>
    <col min="4131" max="4131" width="10.5703125" style="1" customWidth="1"/>
    <col min="4132" max="4352" width="9.140625" style="1"/>
    <col min="4353" max="4353" width="4.42578125" style="1" customWidth="1"/>
    <col min="4354" max="4354" width="13.140625" style="1" customWidth="1"/>
    <col min="4355" max="4355" width="8.5703125" style="1" customWidth="1"/>
    <col min="4356" max="4356" width="8.42578125" style="1" customWidth="1"/>
    <col min="4357" max="4357" width="8.7109375" style="1" customWidth="1"/>
    <col min="4358" max="4358" width="8.5703125" style="1" customWidth="1"/>
    <col min="4359" max="4360" width="8.28515625" style="1" customWidth="1"/>
    <col min="4361" max="4361" width="8.7109375" style="1" customWidth="1"/>
    <col min="4362" max="4363" width="8.28515625" style="1" customWidth="1"/>
    <col min="4364" max="4364" width="8.5703125" style="1" customWidth="1"/>
    <col min="4365" max="4365" width="7.85546875" style="1" customWidth="1"/>
    <col min="4366" max="4366" width="8.85546875" style="1" customWidth="1"/>
    <col min="4367" max="4367" width="8.28515625" style="1" customWidth="1"/>
    <col min="4368" max="4368" width="8.5703125" style="1" customWidth="1"/>
    <col min="4369" max="4369" width="7.85546875" style="1" customWidth="1"/>
    <col min="4370" max="4371" width="8.28515625" style="1" customWidth="1"/>
    <col min="4372" max="4372" width="8.7109375" style="1" customWidth="1"/>
    <col min="4373" max="4373" width="6.85546875" style="1" customWidth="1"/>
    <col min="4374" max="4374" width="7.28515625" style="1" customWidth="1"/>
    <col min="4375" max="4375" width="6.7109375" style="1" customWidth="1"/>
    <col min="4376" max="4376" width="7.42578125" style="1" customWidth="1"/>
    <col min="4377" max="4377" width="6.85546875" style="1" customWidth="1"/>
    <col min="4378" max="4378" width="6.5703125" style="1" customWidth="1"/>
    <col min="4379" max="4379" width="8.140625" style="1" customWidth="1"/>
    <col min="4380" max="4380" width="5.85546875" style="1" customWidth="1"/>
    <col min="4381" max="4381" width="9" style="1" customWidth="1"/>
    <col min="4382" max="4382" width="7" style="1" customWidth="1"/>
    <col min="4383" max="4383" width="6.42578125" style="1" customWidth="1"/>
    <col min="4384" max="4384" width="5" style="1" customWidth="1"/>
    <col min="4385" max="4385" width="5.85546875" style="1" customWidth="1"/>
    <col min="4386" max="4386" width="10.28515625" style="1" customWidth="1"/>
    <col min="4387" max="4387" width="10.5703125" style="1" customWidth="1"/>
    <col min="4388" max="4608" width="9.140625" style="1"/>
    <col min="4609" max="4609" width="4.42578125" style="1" customWidth="1"/>
    <col min="4610" max="4610" width="13.140625" style="1" customWidth="1"/>
    <col min="4611" max="4611" width="8.5703125" style="1" customWidth="1"/>
    <col min="4612" max="4612" width="8.42578125" style="1" customWidth="1"/>
    <col min="4613" max="4613" width="8.7109375" style="1" customWidth="1"/>
    <col min="4614" max="4614" width="8.5703125" style="1" customWidth="1"/>
    <col min="4615" max="4616" width="8.28515625" style="1" customWidth="1"/>
    <col min="4617" max="4617" width="8.7109375" style="1" customWidth="1"/>
    <col min="4618" max="4619" width="8.28515625" style="1" customWidth="1"/>
    <col min="4620" max="4620" width="8.5703125" style="1" customWidth="1"/>
    <col min="4621" max="4621" width="7.85546875" style="1" customWidth="1"/>
    <col min="4622" max="4622" width="8.85546875" style="1" customWidth="1"/>
    <col min="4623" max="4623" width="8.28515625" style="1" customWidth="1"/>
    <col min="4624" max="4624" width="8.5703125" style="1" customWidth="1"/>
    <col min="4625" max="4625" width="7.85546875" style="1" customWidth="1"/>
    <col min="4626" max="4627" width="8.28515625" style="1" customWidth="1"/>
    <col min="4628" max="4628" width="8.7109375" style="1" customWidth="1"/>
    <col min="4629" max="4629" width="6.85546875" style="1" customWidth="1"/>
    <col min="4630" max="4630" width="7.28515625" style="1" customWidth="1"/>
    <col min="4631" max="4631" width="6.7109375" style="1" customWidth="1"/>
    <col min="4632" max="4632" width="7.42578125" style="1" customWidth="1"/>
    <col min="4633" max="4633" width="6.85546875" style="1" customWidth="1"/>
    <col min="4634" max="4634" width="6.5703125" style="1" customWidth="1"/>
    <col min="4635" max="4635" width="8.140625" style="1" customWidth="1"/>
    <col min="4636" max="4636" width="5.85546875" style="1" customWidth="1"/>
    <col min="4637" max="4637" width="9" style="1" customWidth="1"/>
    <col min="4638" max="4638" width="7" style="1" customWidth="1"/>
    <col min="4639" max="4639" width="6.42578125" style="1" customWidth="1"/>
    <col min="4640" max="4640" width="5" style="1" customWidth="1"/>
    <col min="4641" max="4641" width="5.85546875" style="1" customWidth="1"/>
    <col min="4642" max="4642" width="10.28515625" style="1" customWidth="1"/>
    <col min="4643" max="4643" width="10.5703125" style="1" customWidth="1"/>
    <col min="4644" max="4864" width="9.140625" style="1"/>
    <col min="4865" max="4865" width="4.42578125" style="1" customWidth="1"/>
    <col min="4866" max="4866" width="13.140625" style="1" customWidth="1"/>
    <col min="4867" max="4867" width="8.5703125" style="1" customWidth="1"/>
    <col min="4868" max="4868" width="8.42578125" style="1" customWidth="1"/>
    <col min="4869" max="4869" width="8.7109375" style="1" customWidth="1"/>
    <col min="4870" max="4870" width="8.5703125" style="1" customWidth="1"/>
    <col min="4871" max="4872" width="8.28515625" style="1" customWidth="1"/>
    <col min="4873" max="4873" width="8.7109375" style="1" customWidth="1"/>
    <col min="4874" max="4875" width="8.28515625" style="1" customWidth="1"/>
    <col min="4876" max="4876" width="8.5703125" style="1" customWidth="1"/>
    <col min="4877" max="4877" width="7.85546875" style="1" customWidth="1"/>
    <col min="4878" max="4878" width="8.85546875" style="1" customWidth="1"/>
    <col min="4879" max="4879" width="8.28515625" style="1" customWidth="1"/>
    <col min="4880" max="4880" width="8.5703125" style="1" customWidth="1"/>
    <col min="4881" max="4881" width="7.85546875" style="1" customWidth="1"/>
    <col min="4882" max="4883" width="8.28515625" style="1" customWidth="1"/>
    <col min="4884" max="4884" width="8.7109375" style="1" customWidth="1"/>
    <col min="4885" max="4885" width="6.85546875" style="1" customWidth="1"/>
    <col min="4886" max="4886" width="7.28515625" style="1" customWidth="1"/>
    <col min="4887" max="4887" width="6.7109375" style="1" customWidth="1"/>
    <col min="4888" max="4888" width="7.42578125" style="1" customWidth="1"/>
    <col min="4889" max="4889" width="6.85546875" style="1" customWidth="1"/>
    <col min="4890" max="4890" width="6.5703125" style="1" customWidth="1"/>
    <col min="4891" max="4891" width="8.140625" style="1" customWidth="1"/>
    <col min="4892" max="4892" width="5.85546875" style="1" customWidth="1"/>
    <col min="4893" max="4893" width="9" style="1" customWidth="1"/>
    <col min="4894" max="4894" width="7" style="1" customWidth="1"/>
    <col min="4895" max="4895" width="6.42578125" style="1" customWidth="1"/>
    <col min="4896" max="4896" width="5" style="1" customWidth="1"/>
    <col min="4897" max="4897" width="5.85546875" style="1" customWidth="1"/>
    <col min="4898" max="4898" width="10.28515625" style="1" customWidth="1"/>
    <col min="4899" max="4899" width="10.5703125" style="1" customWidth="1"/>
    <col min="4900" max="5120" width="9.140625" style="1"/>
    <col min="5121" max="5121" width="4.42578125" style="1" customWidth="1"/>
    <col min="5122" max="5122" width="13.140625" style="1" customWidth="1"/>
    <col min="5123" max="5123" width="8.5703125" style="1" customWidth="1"/>
    <col min="5124" max="5124" width="8.42578125" style="1" customWidth="1"/>
    <col min="5125" max="5125" width="8.7109375" style="1" customWidth="1"/>
    <col min="5126" max="5126" width="8.5703125" style="1" customWidth="1"/>
    <col min="5127" max="5128" width="8.28515625" style="1" customWidth="1"/>
    <col min="5129" max="5129" width="8.7109375" style="1" customWidth="1"/>
    <col min="5130" max="5131" width="8.28515625" style="1" customWidth="1"/>
    <col min="5132" max="5132" width="8.5703125" style="1" customWidth="1"/>
    <col min="5133" max="5133" width="7.85546875" style="1" customWidth="1"/>
    <col min="5134" max="5134" width="8.85546875" style="1" customWidth="1"/>
    <col min="5135" max="5135" width="8.28515625" style="1" customWidth="1"/>
    <col min="5136" max="5136" width="8.5703125" style="1" customWidth="1"/>
    <col min="5137" max="5137" width="7.85546875" style="1" customWidth="1"/>
    <col min="5138" max="5139" width="8.28515625" style="1" customWidth="1"/>
    <col min="5140" max="5140" width="8.7109375" style="1" customWidth="1"/>
    <col min="5141" max="5141" width="6.85546875" style="1" customWidth="1"/>
    <col min="5142" max="5142" width="7.28515625" style="1" customWidth="1"/>
    <col min="5143" max="5143" width="6.7109375" style="1" customWidth="1"/>
    <col min="5144" max="5144" width="7.42578125" style="1" customWidth="1"/>
    <col min="5145" max="5145" width="6.85546875" style="1" customWidth="1"/>
    <col min="5146" max="5146" width="6.5703125" style="1" customWidth="1"/>
    <col min="5147" max="5147" width="8.140625" style="1" customWidth="1"/>
    <col min="5148" max="5148" width="5.85546875" style="1" customWidth="1"/>
    <col min="5149" max="5149" width="9" style="1" customWidth="1"/>
    <col min="5150" max="5150" width="7" style="1" customWidth="1"/>
    <col min="5151" max="5151" width="6.42578125" style="1" customWidth="1"/>
    <col min="5152" max="5152" width="5" style="1" customWidth="1"/>
    <col min="5153" max="5153" width="5.85546875" style="1" customWidth="1"/>
    <col min="5154" max="5154" width="10.28515625" style="1" customWidth="1"/>
    <col min="5155" max="5155" width="10.5703125" style="1" customWidth="1"/>
    <col min="5156" max="5376" width="9.140625" style="1"/>
    <col min="5377" max="5377" width="4.42578125" style="1" customWidth="1"/>
    <col min="5378" max="5378" width="13.140625" style="1" customWidth="1"/>
    <col min="5379" max="5379" width="8.5703125" style="1" customWidth="1"/>
    <col min="5380" max="5380" width="8.42578125" style="1" customWidth="1"/>
    <col min="5381" max="5381" width="8.7109375" style="1" customWidth="1"/>
    <col min="5382" max="5382" width="8.5703125" style="1" customWidth="1"/>
    <col min="5383" max="5384" width="8.28515625" style="1" customWidth="1"/>
    <col min="5385" max="5385" width="8.7109375" style="1" customWidth="1"/>
    <col min="5386" max="5387" width="8.28515625" style="1" customWidth="1"/>
    <col min="5388" max="5388" width="8.5703125" style="1" customWidth="1"/>
    <col min="5389" max="5389" width="7.85546875" style="1" customWidth="1"/>
    <col min="5390" max="5390" width="8.85546875" style="1" customWidth="1"/>
    <col min="5391" max="5391" width="8.28515625" style="1" customWidth="1"/>
    <col min="5392" max="5392" width="8.5703125" style="1" customWidth="1"/>
    <col min="5393" max="5393" width="7.85546875" style="1" customWidth="1"/>
    <col min="5394" max="5395" width="8.28515625" style="1" customWidth="1"/>
    <col min="5396" max="5396" width="8.7109375" style="1" customWidth="1"/>
    <col min="5397" max="5397" width="6.85546875" style="1" customWidth="1"/>
    <col min="5398" max="5398" width="7.28515625" style="1" customWidth="1"/>
    <col min="5399" max="5399" width="6.7109375" style="1" customWidth="1"/>
    <col min="5400" max="5400" width="7.42578125" style="1" customWidth="1"/>
    <col min="5401" max="5401" width="6.85546875" style="1" customWidth="1"/>
    <col min="5402" max="5402" width="6.5703125" style="1" customWidth="1"/>
    <col min="5403" max="5403" width="8.140625" style="1" customWidth="1"/>
    <col min="5404" max="5404" width="5.85546875" style="1" customWidth="1"/>
    <col min="5405" max="5405" width="9" style="1" customWidth="1"/>
    <col min="5406" max="5406" width="7" style="1" customWidth="1"/>
    <col min="5407" max="5407" width="6.42578125" style="1" customWidth="1"/>
    <col min="5408" max="5408" width="5" style="1" customWidth="1"/>
    <col min="5409" max="5409" width="5.85546875" style="1" customWidth="1"/>
    <col min="5410" max="5410" width="10.28515625" style="1" customWidth="1"/>
    <col min="5411" max="5411" width="10.5703125" style="1" customWidth="1"/>
    <col min="5412" max="5632" width="9.140625" style="1"/>
    <col min="5633" max="5633" width="4.42578125" style="1" customWidth="1"/>
    <col min="5634" max="5634" width="13.140625" style="1" customWidth="1"/>
    <col min="5635" max="5635" width="8.5703125" style="1" customWidth="1"/>
    <col min="5636" max="5636" width="8.42578125" style="1" customWidth="1"/>
    <col min="5637" max="5637" width="8.7109375" style="1" customWidth="1"/>
    <col min="5638" max="5638" width="8.5703125" style="1" customWidth="1"/>
    <col min="5639" max="5640" width="8.28515625" style="1" customWidth="1"/>
    <col min="5641" max="5641" width="8.7109375" style="1" customWidth="1"/>
    <col min="5642" max="5643" width="8.28515625" style="1" customWidth="1"/>
    <col min="5644" max="5644" width="8.5703125" style="1" customWidth="1"/>
    <col min="5645" max="5645" width="7.85546875" style="1" customWidth="1"/>
    <col min="5646" max="5646" width="8.85546875" style="1" customWidth="1"/>
    <col min="5647" max="5647" width="8.28515625" style="1" customWidth="1"/>
    <col min="5648" max="5648" width="8.5703125" style="1" customWidth="1"/>
    <col min="5649" max="5649" width="7.85546875" style="1" customWidth="1"/>
    <col min="5650" max="5651" width="8.28515625" style="1" customWidth="1"/>
    <col min="5652" max="5652" width="8.7109375" style="1" customWidth="1"/>
    <col min="5653" max="5653" width="6.85546875" style="1" customWidth="1"/>
    <col min="5654" max="5654" width="7.28515625" style="1" customWidth="1"/>
    <col min="5655" max="5655" width="6.7109375" style="1" customWidth="1"/>
    <col min="5656" max="5656" width="7.42578125" style="1" customWidth="1"/>
    <col min="5657" max="5657" width="6.85546875" style="1" customWidth="1"/>
    <col min="5658" max="5658" width="6.5703125" style="1" customWidth="1"/>
    <col min="5659" max="5659" width="8.140625" style="1" customWidth="1"/>
    <col min="5660" max="5660" width="5.85546875" style="1" customWidth="1"/>
    <col min="5661" max="5661" width="9" style="1" customWidth="1"/>
    <col min="5662" max="5662" width="7" style="1" customWidth="1"/>
    <col min="5663" max="5663" width="6.42578125" style="1" customWidth="1"/>
    <col min="5664" max="5664" width="5" style="1" customWidth="1"/>
    <col min="5665" max="5665" width="5.85546875" style="1" customWidth="1"/>
    <col min="5666" max="5666" width="10.28515625" style="1" customWidth="1"/>
    <col min="5667" max="5667" width="10.5703125" style="1" customWidth="1"/>
    <col min="5668" max="5888" width="9.140625" style="1"/>
    <col min="5889" max="5889" width="4.42578125" style="1" customWidth="1"/>
    <col min="5890" max="5890" width="13.140625" style="1" customWidth="1"/>
    <col min="5891" max="5891" width="8.5703125" style="1" customWidth="1"/>
    <col min="5892" max="5892" width="8.42578125" style="1" customWidth="1"/>
    <col min="5893" max="5893" width="8.7109375" style="1" customWidth="1"/>
    <col min="5894" max="5894" width="8.5703125" style="1" customWidth="1"/>
    <col min="5895" max="5896" width="8.28515625" style="1" customWidth="1"/>
    <col min="5897" max="5897" width="8.7109375" style="1" customWidth="1"/>
    <col min="5898" max="5899" width="8.28515625" style="1" customWidth="1"/>
    <col min="5900" max="5900" width="8.5703125" style="1" customWidth="1"/>
    <col min="5901" max="5901" width="7.85546875" style="1" customWidth="1"/>
    <col min="5902" max="5902" width="8.85546875" style="1" customWidth="1"/>
    <col min="5903" max="5903" width="8.28515625" style="1" customWidth="1"/>
    <col min="5904" max="5904" width="8.5703125" style="1" customWidth="1"/>
    <col min="5905" max="5905" width="7.85546875" style="1" customWidth="1"/>
    <col min="5906" max="5907" width="8.28515625" style="1" customWidth="1"/>
    <col min="5908" max="5908" width="8.7109375" style="1" customWidth="1"/>
    <col min="5909" max="5909" width="6.85546875" style="1" customWidth="1"/>
    <col min="5910" max="5910" width="7.28515625" style="1" customWidth="1"/>
    <col min="5911" max="5911" width="6.7109375" style="1" customWidth="1"/>
    <col min="5912" max="5912" width="7.42578125" style="1" customWidth="1"/>
    <col min="5913" max="5913" width="6.85546875" style="1" customWidth="1"/>
    <col min="5914" max="5914" width="6.5703125" style="1" customWidth="1"/>
    <col min="5915" max="5915" width="8.140625" style="1" customWidth="1"/>
    <col min="5916" max="5916" width="5.85546875" style="1" customWidth="1"/>
    <col min="5917" max="5917" width="9" style="1" customWidth="1"/>
    <col min="5918" max="5918" width="7" style="1" customWidth="1"/>
    <col min="5919" max="5919" width="6.42578125" style="1" customWidth="1"/>
    <col min="5920" max="5920" width="5" style="1" customWidth="1"/>
    <col min="5921" max="5921" width="5.85546875" style="1" customWidth="1"/>
    <col min="5922" max="5922" width="10.28515625" style="1" customWidth="1"/>
    <col min="5923" max="5923" width="10.5703125" style="1" customWidth="1"/>
    <col min="5924" max="6144" width="9.140625" style="1"/>
    <col min="6145" max="6145" width="4.42578125" style="1" customWidth="1"/>
    <col min="6146" max="6146" width="13.140625" style="1" customWidth="1"/>
    <col min="6147" max="6147" width="8.5703125" style="1" customWidth="1"/>
    <col min="6148" max="6148" width="8.42578125" style="1" customWidth="1"/>
    <col min="6149" max="6149" width="8.7109375" style="1" customWidth="1"/>
    <col min="6150" max="6150" width="8.5703125" style="1" customWidth="1"/>
    <col min="6151" max="6152" width="8.28515625" style="1" customWidth="1"/>
    <col min="6153" max="6153" width="8.7109375" style="1" customWidth="1"/>
    <col min="6154" max="6155" width="8.28515625" style="1" customWidth="1"/>
    <col min="6156" max="6156" width="8.5703125" style="1" customWidth="1"/>
    <col min="6157" max="6157" width="7.85546875" style="1" customWidth="1"/>
    <col min="6158" max="6158" width="8.85546875" style="1" customWidth="1"/>
    <col min="6159" max="6159" width="8.28515625" style="1" customWidth="1"/>
    <col min="6160" max="6160" width="8.5703125" style="1" customWidth="1"/>
    <col min="6161" max="6161" width="7.85546875" style="1" customWidth="1"/>
    <col min="6162" max="6163" width="8.28515625" style="1" customWidth="1"/>
    <col min="6164" max="6164" width="8.7109375" style="1" customWidth="1"/>
    <col min="6165" max="6165" width="6.85546875" style="1" customWidth="1"/>
    <col min="6166" max="6166" width="7.28515625" style="1" customWidth="1"/>
    <col min="6167" max="6167" width="6.7109375" style="1" customWidth="1"/>
    <col min="6168" max="6168" width="7.42578125" style="1" customWidth="1"/>
    <col min="6169" max="6169" width="6.85546875" style="1" customWidth="1"/>
    <col min="6170" max="6170" width="6.5703125" style="1" customWidth="1"/>
    <col min="6171" max="6171" width="8.140625" style="1" customWidth="1"/>
    <col min="6172" max="6172" width="5.85546875" style="1" customWidth="1"/>
    <col min="6173" max="6173" width="9" style="1" customWidth="1"/>
    <col min="6174" max="6174" width="7" style="1" customWidth="1"/>
    <col min="6175" max="6175" width="6.42578125" style="1" customWidth="1"/>
    <col min="6176" max="6176" width="5" style="1" customWidth="1"/>
    <col min="6177" max="6177" width="5.85546875" style="1" customWidth="1"/>
    <col min="6178" max="6178" width="10.28515625" style="1" customWidth="1"/>
    <col min="6179" max="6179" width="10.5703125" style="1" customWidth="1"/>
    <col min="6180" max="6400" width="9.140625" style="1"/>
    <col min="6401" max="6401" width="4.42578125" style="1" customWidth="1"/>
    <col min="6402" max="6402" width="13.140625" style="1" customWidth="1"/>
    <col min="6403" max="6403" width="8.5703125" style="1" customWidth="1"/>
    <col min="6404" max="6404" width="8.42578125" style="1" customWidth="1"/>
    <col min="6405" max="6405" width="8.7109375" style="1" customWidth="1"/>
    <col min="6406" max="6406" width="8.5703125" style="1" customWidth="1"/>
    <col min="6407" max="6408" width="8.28515625" style="1" customWidth="1"/>
    <col min="6409" max="6409" width="8.7109375" style="1" customWidth="1"/>
    <col min="6410" max="6411" width="8.28515625" style="1" customWidth="1"/>
    <col min="6412" max="6412" width="8.5703125" style="1" customWidth="1"/>
    <col min="6413" max="6413" width="7.85546875" style="1" customWidth="1"/>
    <col min="6414" max="6414" width="8.85546875" style="1" customWidth="1"/>
    <col min="6415" max="6415" width="8.28515625" style="1" customWidth="1"/>
    <col min="6416" max="6416" width="8.5703125" style="1" customWidth="1"/>
    <col min="6417" max="6417" width="7.85546875" style="1" customWidth="1"/>
    <col min="6418" max="6419" width="8.28515625" style="1" customWidth="1"/>
    <col min="6420" max="6420" width="8.7109375" style="1" customWidth="1"/>
    <col min="6421" max="6421" width="6.85546875" style="1" customWidth="1"/>
    <col min="6422" max="6422" width="7.28515625" style="1" customWidth="1"/>
    <col min="6423" max="6423" width="6.7109375" style="1" customWidth="1"/>
    <col min="6424" max="6424" width="7.42578125" style="1" customWidth="1"/>
    <col min="6425" max="6425" width="6.85546875" style="1" customWidth="1"/>
    <col min="6426" max="6426" width="6.5703125" style="1" customWidth="1"/>
    <col min="6427" max="6427" width="8.140625" style="1" customWidth="1"/>
    <col min="6428" max="6428" width="5.85546875" style="1" customWidth="1"/>
    <col min="6429" max="6429" width="9" style="1" customWidth="1"/>
    <col min="6430" max="6430" width="7" style="1" customWidth="1"/>
    <col min="6431" max="6431" width="6.42578125" style="1" customWidth="1"/>
    <col min="6432" max="6432" width="5" style="1" customWidth="1"/>
    <col min="6433" max="6433" width="5.85546875" style="1" customWidth="1"/>
    <col min="6434" max="6434" width="10.28515625" style="1" customWidth="1"/>
    <col min="6435" max="6435" width="10.5703125" style="1" customWidth="1"/>
    <col min="6436" max="6656" width="9.140625" style="1"/>
    <col min="6657" max="6657" width="4.42578125" style="1" customWidth="1"/>
    <col min="6658" max="6658" width="13.140625" style="1" customWidth="1"/>
    <col min="6659" max="6659" width="8.5703125" style="1" customWidth="1"/>
    <col min="6660" max="6660" width="8.42578125" style="1" customWidth="1"/>
    <col min="6661" max="6661" width="8.7109375" style="1" customWidth="1"/>
    <col min="6662" max="6662" width="8.5703125" style="1" customWidth="1"/>
    <col min="6663" max="6664" width="8.28515625" style="1" customWidth="1"/>
    <col min="6665" max="6665" width="8.7109375" style="1" customWidth="1"/>
    <col min="6666" max="6667" width="8.28515625" style="1" customWidth="1"/>
    <col min="6668" max="6668" width="8.5703125" style="1" customWidth="1"/>
    <col min="6669" max="6669" width="7.85546875" style="1" customWidth="1"/>
    <col min="6670" max="6670" width="8.85546875" style="1" customWidth="1"/>
    <col min="6671" max="6671" width="8.28515625" style="1" customWidth="1"/>
    <col min="6672" max="6672" width="8.5703125" style="1" customWidth="1"/>
    <col min="6673" max="6673" width="7.85546875" style="1" customWidth="1"/>
    <col min="6674" max="6675" width="8.28515625" style="1" customWidth="1"/>
    <col min="6676" max="6676" width="8.7109375" style="1" customWidth="1"/>
    <col min="6677" max="6677" width="6.85546875" style="1" customWidth="1"/>
    <col min="6678" max="6678" width="7.28515625" style="1" customWidth="1"/>
    <col min="6679" max="6679" width="6.7109375" style="1" customWidth="1"/>
    <col min="6680" max="6680" width="7.42578125" style="1" customWidth="1"/>
    <col min="6681" max="6681" width="6.85546875" style="1" customWidth="1"/>
    <col min="6682" max="6682" width="6.5703125" style="1" customWidth="1"/>
    <col min="6683" max="6683" width="8.140625" style="1" customWidth="1"/>
    <col min="6684" max="6684" width="5.85546875" style="1" customWidth="1"/>
    <col min="6685" max="6685" width="9" style="1" customWidth="1"/>
    <col min="6686" max="6686" width="7" style="1" customWidth="1"/>
    <col min="6687" max="6687" width="6.42578125" style="1" customWidth="1"/>
    <col min="6688" max="6688" width="5" style="1" customWidth="1"/>
    <col min="6689" max="6689" width="5.85546875" style="1" customWidth="1"/>
    <col min="6690" max="6690" width="10.28515625" style="1" customWidth="1"/>
    <col min="6691" max="6691" width="10.5703125" style="1" customWidth="1"/>
    <col min="6692" max="6912" width="9.140625" style="1"/>
    <col min="6913" max="6913" width="4.42578125" style="1" customWidth="1"/>
    <col min="6914" max="6914" width="13.140625" style="1" customWidth="1"/>
    <col min="6915" max="6915" width="8.5703125" style="1" customWidth="1"/>
    <col min="6916" max="6916" width="8.42578125" style="1" customWidth="1"/>
    <col min="6917" max="6917" width="8.7109375" style="1" customWidth="1"/>
    <col min="6918" max="6918" width="8.5703125" style="1" customWidth="1"/>
    <col min="6919" max="6920" width="8.28515625" style="1" customWidth="1"/>
    <col min="6921" max="6921" width="8.7109375" style="1" customWidth="1"/>
    <col min="6922" max="6923" width="8.28515625" style="1" customWidth="1"/>
    <col min="6924" max="6924" width="8.5703125" style="1" customWidth="1"/>
    <col min="6925" max="6925" width="7.85546875" style="1" customWidth="1"/>
    <col min="6926" max="6926" width="8.85546875" style="1" customWidth="1"/>
    <col min="6927" max="6927" width="8.28515625" style="1" customWidth="1"/>
    <col min="6928" max="6928" width="8.5703125" style="1" customWidth="1"/>
    <col min="6929" max="6929" width="7.85546875" style="1" customWidth="1"/>
    <col min="6930" max="6931" width="8.28515625" style="1" customWidth="1"/>
    <col min="6932" max="6932" width="8.7109375" style="1" customWidth="1"/>
    <col min="6933" max="6933" width="6.85546875" style="1" customWidth="1"/>
    <col min="6934" max="6934" width="7.28515625" style="1" customWidth="1"/>
    <col min="6935" max="6935" width="6.7109375" style="1" customWidth="1"/>
    <col min="6936" max="6936" width="7.42578125" style="1" customWidth="1"/>
    <col min="6937" max="6937" width="6.85546875" style="1" customWidth="1"/>
    <col min="6938" max="6938" width="6.5703125" style="1" customWidth="1"/>
    <col min="6939" max="6939" width="8.140625" style="1" customWidth="1"/>
    <col min="6940" max="6940" width="5.85546875" style="1" customWidth="1"/>
    <col min="6941" max="6941" width="9" style="1" customWidth="1"/>
    <col min="6942" max="6942" width="7" style="1" customWidth="1"/>
    <col min="6943" max="6943" width="6.42578125" style="1" customWidth="1"/>
    <col min="6944" max="6944" width="5" style="1" customWidth="1"/>
    <col min="6945" max="6945" width="5.85546875" style="1" customWidth="1"/>
    <col min="6946" max="6946" width="10.28515625" style="1" customWidth="1"/>
    <col min="6947" max="6947" width="10.5703125" style="1" customWidth="1"/>
    <col min="6948" max="7168" width="9.140625" style="1"/>
    <col min="7169" max="7169" width="4.42578125" style="1" customWidth="1"/>
    <col min="7170" max="7170" width="13.140625" style="1" customWidth="1"/>
    <col min="7171" max="7171" width="8.5703125" style="1" customWidth="1"/>
    <col min="7172" max="7172" width="8.42578125" style="1" customWidth="1"/>
    <col min="7173" max="7173" width="8.7109375" style="1" customWidth="1"/>
    <col min="7174" max="7174" width="8.5703125" style="1" customWidth="1"/>
    <col min="7175" max="7176" width="8.28515625" style="1" customWidth="1"/>
    <col min="7177" max="7177" width="8.7109375" style="1" customWidth="1"/>
    <col min="7178" max="7179" width="8.28515625" style="1" customWidth="1"/>
    <col min="7180" max="7180" width="8.5703125" style="1" customWidth="1"/>
    <col min="7181" max="7181" width="7.85546875" style="1" customWidth="1"/>
    <col min="7182" max="7182" width="8.85546875" style="1" customWidth="1"/>
    <col min="7183" max="7183" width="8.28515625" style="1" customWidth="1"/>
    <col min="7184" max="7184" width="8.5703125" style="1" customWidth="1"/>
    <col min="7185" max="7185" width="7.85546875" style="1" customWidth="1"/>
    <col min="7186" max="7187" width="8.28515625" style="1" customWidth="1"/>
    <col min="7188" max="7188" width="8.7109375" style="1" customWidth="1"/>
    <col min="7189" max="7189" width="6.85546875" style="1" customWidth="1"/>
    <col min="7190" max="7190" width="7.28515625" style="1" customWidth="1"/>
    <col min="7191" max="7191" width="6.7109375" style="1" customWidth="1"/>
    <col min="7192" max="7192" width="7.42578125" style="1" customWidth="1"/>
    <col min="7193" max="7193" width="6.85546875" style="1" customWidth="1"/>
    <col min="7194" max="7194" width="6.5703125" style="1" customWidth="1"/>
    <col min="7195" max="7195" width="8.140625" style="1" customWidth="1"/>
    <col min="7196" max="7196" width="5.85546875" style="1" customWidth="1"/>
    <col min="7197" max="7197" width="9" style="1" customWidth="1"/>
    <col min="7198" max="7198" width="7" style="1" customWidth="1"/>
    <col min="7199" max="7199" width="6.42578125" style="1" customWidth="1"/>
    <col min="7200" max="7200" width="5" style="1" customWidth="1"/>
    <col min="7201" max="7201" width="5.85546875" style="1" customWidth="1"/>
    <col min="7202" max="7202" width="10.28515625" style="1" customWidth="1"/>
    <col min="7203" max="7203" width="10.5703125" style="1" customWidth="1"/>
    <col min="7204" max="7424" width="9.140625" style="1"/>
    <col min="7425" max="7425" width="4.42578125" style="1" customWidth="1"/>
    <col min="7426" max="7426" width="13.140625" style="1" customWidth="1"/>
    <col min="7427" max="7427" width="8.5703125" style="1" customWidth="1"/>
    <col min="7428" max="7428" width="8.42578125" style="1" customWidth="1"/>
    <col min="7429" max="7429" width="8.7109375" style="1" customWidth="1"/>
    <col min="7430" max="7430" width="8.5703125" style="1" customWidth="1"/>
    <col min="7431" max="7432" width="8.28515625" style="1" customWidth="1"/>
    <col min="7433" max="7433" width="8.7109375" style="1" customWidth="1"/>
    <col min="7434" max="7435" width="8.28515625" style="1" customWidth="1"/>
    <col min="7436" max="7436" width="8.5703125" style="1" customWidth="1"/>
    <col min="7437" max="7437" width="7.85546875" style="1" customWidth="1"/>
    <col min="7438" max="7438" width="8.85546875" style="1" customWidth="1"/>
    <col min="7439" max="7439" width="8.28515625" style="1" customWidth="1"/>
    <col min="7440" max="7440" width="8.5703125" style="1" customWidth="1"/>
    <col min="7441" max="7441" width="7.85546875" style="1" customWidth="1"/>
    <col min="7442" max="7443" width="8.28515625" style="1" customWidth="1"/>
    <col min="7444" max="7444" width="8.7109375" style="1" customWidth="1"/>
    <col min="7445" max="7445" width="6.85546875" style="1" customWidth="1"/>
    <col min="7446" max="7446" width="7.28515625" style="1" customWidth="1"/>
    <col min="7447" max="7447" width="6.7109375" style="1" customWidth="1"/>
    <col min="7448" max="7448" width="7.42578125" style="1" customWidth="1"/>
    <col min="7449" max="7449" width="6.85546875" style="1" customWidth="1"/>
    <col min="7450" max="7450" width="6.5703125" style="1" customWidth="1"/>
    <col min="7451" max="7451" width="8.140625" style="1" customWidth="1"/>
    <col min="7452" max="7452" width="5.85546875" style="1" customWidth="1"/>
    <col min="7453" max="7453" width="9" style="1" customWidth="1"/>
    <col min="7454" max="7454" width="7" style="1" customWidth="1"/>
    <col min="7455" max="7455" width="6.42578125" style="1" customWidth="1"/>
    <col min="7456" max="7456" width="5" style="1" customWidth="1"/>
    <col min="7457" max="7457" width="5.85546875" style="1" customWidth="1"/>
    <col min="7458" max="7458" width="10.28515625" style="1" customWidth="1"/>
    <col min="7459" max="7459" width="10.5703125" style="1" customWidth="1"/>
    <col min="7460" max="7680" width="9.140625" style="1"/>
    <col min="7681" max="7681" width="4.42578125" style="1" customWidth="1"/>
    <col min="7682" max="7682" width="13.140625" style="1" customWidth="1"/>
    <col min="7683" max="7683" width="8.5703125" style="1" customWidth="1"/>
    <col min="7684" max="7684" width="8.42578125" style="1" customWidth="1"/>
    <col min="7685" max="7685" width="8.7109375" style="1" customWidth="1"/>
    <col min="7686" max="7686" width="8.5703125" style="1" customWidth="1"/>
    <col min="7687" max="7688" width="8.28515625" style="1" customWidth="1"/>
    <col min="7689" max="7689" width="8.7109375" style="1" customWidth="1"/>
    <col min="7690" max="7691" width="8.28515625" style="1" customWidth="1"/>
    <col min="7692" max="7692" width="8.5703125" style="1" customWidth="1"/>
    <col min="7693" max="7693" width="7.85546875" style="1" customWidth="1"/>
    <col min="7694" max="7694" width="8.85546875" style="1" customWidth="1"/>
    <col min="7695" max="7695" width="8.28515625" style="1" customWidth="1"/>
    <col min="7696" max="7696" width="8.5703125" style="1" customWidth="1"/>
    <col min="7697" max="7697" width="7.85546875" style="1" customWidth="1"/>
    <col min="7698" max="7699" width="8.28515625" style="1" customWidth="1"/>
    <col min="7700" max="7700" width="8.7109375" style="1" customWidth="1"/>
    <col min="7701" max="7701" width="6.85546875" style="1" customWidth="1"/>
    <col min="7702" max="7702" width="7.28515625" style="1" customWidth="1"/>
    <col min="7703" max="7703" width="6.7109375" style="1" customWidth="1"/>
    <col min="7704" max="7704" width="7.42578125" style="1" customWidth="1"/>
    <col min="7705" max="7705" width="6.85546875" style="1" customWidth="1"/>
    <col min="7706" max="7706" width="6.5703125" style="1" customWidth="1"/>
    <col min="7707" max="7707" width="8.140625" style="1" customWidth="1"/>
    <col min="7708" max="7708" width="5.85546875" style="1" customWidth="1"/>
    <col min="7709" max="7709" width="9" style="1" customWidth="1"/>
    <col min="7710" max="7710" width="7" style="1" customWidth="1"/>
    <col min="7711" max="7711" width="6.42578125" style="1" customWidth="1"/>
    <col min="7712" max="7712" width="5" style="1" customWidth="1"/>
    <col min="7713" max="7713" width="5.85546875" style="1" customWidth="1"/>
    <col min="7714" max="7714" width="10.28515625" style="1" customWidth="1"/>
    <col min="7715" max="7715" width="10.5703125" style="1" customWidth="1"/>
    <col min="7716" max="7936" width="9.140625" style="1"/>
    <col min="7937" max="7937" width="4.42578125" style="1" customWidth="1"/>
    <col min="7938" max="7938" width="13.140625" style="1" customWidth="1"/>
    <col min="7939" max="7939" width="8.5703125" style="1" customWidth="1"/>
    <col min="7940" max="7940" width="8.42578125" style="1" customWidth="1"/>
    <col min="7941" max="7941" width="8.7109375" style="1" customWidth="1"/>
    <col min="7942" max="7942" width="8.5703125" style="1" customWidth="1"/>
    <col min="7943" max="7944" width="8.28515625" style="1" customWidth="1"/>
    <col min="7945" max="7945" width="8.7109375" style="1" customWidth="1"/>
    <col min="7946" max="7947" width="8.28515625" style="1" customWidth="1"/>
    <col min="7948" max="7948" width="8.5703125" style="1" customWidth="1"/>
    <col min="7949" max="7949" width="7.85546875" style="1" customWidth="1"/>
    <col min="7950" max="7950" width="8.85546875" style="1" customWidth="1"/>
    <col min="7951" max="7951" width="8.28515625" style="1" customWidth="1"/>
    <col min="7952" max="7952" width="8.5703125" style="1" customWidth="1"/>
    <col min="7953" max="7953" width="7.85546875" style="1" customWidth="1"/>
    <col min="7954" max="7955" width="8.28515625" style="1" customWidth="1"/>
    <col min="7956" max="7956" width="8.7109375" style="1" customWidth="1"/>
    <col min="7957" max="7957" width="6.85546875" style="1" customWidth="1"/>
    <col min="7958" max="7958" width="7.28515625" style="1" customWidth="1"/>
    <col min="7959" max="7959" width="6.7109375" style="1" customWidth="1"/>
    <col min="7960" max="7960" width="7.42578125" style="1" customWidth="1"/>
    <col min="7961" max="7961" width="6.85546875" style="1" customWidth="1"/>
    <col min="7962" max="7962" width="6.5703125" style="1" customWidth="1"/>
    <col min="7963" max="7963" width="8.140625" style="1" customWidth="1"/>
    <col min="7964" max="7964" width="5.85546875" style="1" customWidth="1"/>
    <col min="7965" max="7965" width="9" style="1" customWidth="1"/>
    <col min="7966" max="7966" width="7" style="1" customWidth="1"/>
    <col min="7967" max="7967" width="6.42578125" style="1" customWidth="1"/>
    <col min="7968" max="7968" width="5" style="1" customWidth="1"/>
    <col min="7969" max="7969" width="5.85546875" style="1" customWidth="1"/>
    <col min="7970" max="7970" width="10.28515625" style="1" customWidth="1"/>
    <col min="7971" max="7971" width="10.5703125" style="1" customWidth="1"/>
    <col min="7972" max="8192" width="9.140625" style="1"/>
    <col min="8193" max="8193" width="4.42578125" style="1" customWidth="1"/>
    <col min="8194" max="8194" width="13.140625" style="1" customWidth="1"/>
    <col min="8195" max="8195" width="8.5703125" style="1" customWidth="1"/>
    <col min="8196" max="8196" width="8.42578125" style="1" customWidth="1"/>
    <col min="8197" max="8197" width="8.7109375" style="1" customWidth="1"/>
    <col min="8198" max="8198" width="8.5703125" style="1" customWidth="1"/>
    <col min="8199" max="8200" width="8.28515625" style="1" customWidth="1"/>
    <col min="8201" max="8201" width="8.7109375" style="1" customWidth="1"/>
    <col min="8202" max="8203" width="8.28515625" style="1" customWidth="1"/>
    <col min="8204" max="8204" width="8.5703125" style="1" customWidth="1"/>
    <col min="8205" max="8205" width="7.85546875" style="1" customWidth="1"/>
    <col min="8206" max="8206" width="8.85546875" style="1" customWidth="1"/>
    <col min="8207" max="8207" width="8.28515625" style="1" customWidth="1"/>
    <col min="8208" max="8208" width="8.5703125" style="1" customWidth="1"/>
    <col min="8209" max="8209" width="7.85546875" style="1" customWidth="1"/>
    <col min="8210" max="8211" width="8.28515625" style="1" customWidth="1"/>
    <col min="8212" max="8212" width="8.7109375" style="1" customWidth="1"/>
    <col min="8213" max="8213" width="6.85546875" style="1" customWidth="1"/>
    <col min="8214" max="8214" width="7.28515625" style="1" customWidth="1"/>
    <col min="8215" max="8215" width="6.7109375" style="1" customWidth="1"/>
    <col min="8216" max="8216" width="7.42578125" style="1" customWidth="1"/>
    <col min="8217" max="8217" width="6.85546875" style="1" customWidth="1"/>
    <col min="8218" max="8218" width="6.5703125" style="1" customWidth="1"/>
    <col min="8219" max="8219" width="8.140625" style="1" customWidth="1"/>
    <col min="8220" max="8220" width="5.85546875" style="1" customWidth="1"/>
    <col min="8221" max="8221" width="9" style="1" customWidth="1"/>
    <col min="8222" max="8222" width="7" style="1" customWidth="1"/>
    <col min="8223" max="8223" width="6.42578125" style="1" customWidth="1"/>
    <col min="8224" max="8224" width="5" style="1" customWidth="1"/>
    <col min="8225" max="8225" width="5.85546875" style="1" customWidth="1"/>
    <col min="8226" max="8226" width="10.28515625" style="1" customWidth="1"/>
    <col min="8227" max="8227" width="10.5703125" style="1" customWidth="1"/>
    <col min="8228" max="8448" width="9.140625" style="1"/>
    <col min="8449" max="8449" width="4.42578125" style="1" customWidth="1"/>
    <col min="8450" max="8450" width="13.140625" style="1" customWidth="1"/>
    <col min="8451" max="8451" width="8.5703125" style="1" customWidth="1"/>
    <col min="8452" max="8452" width="8.42578125" style="1" customWidth="1"/>
    <col min="8453" max="8453" width="8.7109375" style="1" customWidth="1"/>
    <col min="8454" max="8454" width="8.5703125" style="1" customWidth="1"/>
    <col min="8455" max="8456" width="8.28515625" style="1" customWidth="1"/>
    <col min="8457" max="8457" width="8.7109375" style="1" customWidth="1"/>
    <col min="8458" max="8459" width="8.28515625" style="1" customWidth="1"/>
    <col min="8460" max="8460" width="8.5703125" style="1" customWidth="1"/>
    <col min="8461" max="8461" width="7.85546875" style="1" customWidth="1"/>
    <col min="8462" max="8462" width="8.85546875" style="1" customWidth="1"/>
    <col min="8463" max="8463" width="8.28515625" style="1" customWidth="1"/>
    <col min="8464" max="8464" width="8.5703125" style="1" customWidth="1"/>
    <col min="8465" max="8465" width="7.85546875" style="1" customWidth="1"/>
    <col min="8466" max="8467" width="8.28515625" style="1" customWidth="1"/>
    <col min="8468" max="8468" width="8.7109375" style="1" customWidth="1"/>
    <col min="8469" max="8469" width="6.85546875" style="1" customWidth="1"/>
    <col min="8470" max="8470" width="7.28515625" style="1" customWidth="1"/>
    <col min="8471" max="8471" width="6.7109375" style="1" customWidth="1"/>
    <col min="8472" max="8472" width="7.42578125" style="1" customWidth="1"/>
    <col min="8473" max="8473" width="6.85546875" style="1" customWidth="1"/>
    <col min="8474" max="8474" width="6.5703125" style="1" customWidth="1"/>
    <col min="8475" max="8475" width="8.140625" style="1" customWidth="1"/>
    <col min="8476" max="8476" width="5.85546875" style="1" customWidth="1"/>
    <col min="8477" max="8477" width="9" style="1" customWidth="1"/>
    <col min="8478" max="8478" width="7" style="1" customWidth="1"/>
    <col min="8479" max="8479" width="6.42578125" style="1" customWidth="1"/>
    <col min="8480" max="8480" width="5" style="1" customWidth="1"/>
    <col min="8481" max="8481" width="5.85546875" style="1" customWidth="1"/>
    <col min="8482" max="8482" width="10.28515625" style="1" customWidth="1"/>
    <col min="8483" max="8483" width="10.5703125" style="1" customWidth="1"/>
    <col min="8484" max="8704" width="9.140625" style="1"/>
    <col min="8705" max="8705" width="4.42578125" style="1" customWidth="1"/>
    <col min="8706" max="8706" width="13.140625" style="1" customWidth="1"/>
    <col min="8707" max="8707" width="8.5703125" style="1" customWidth="1"/>
    <col min="8708" max="8708" width="8.42578125" style="1" customWidth="1"/>
    <col min="8709" max="8709" width="8.7109375" style="1" customWidth="1"/>
    <col min="8710" max="8710" width="8.5703125" style="1" customWidth="1"/>
    <col min="8711" max="8712" width="8.28515625" style="1" customWidth="1"/>
    <col min="8713" max="8713" width="8.7109375" style="1" customWidth="1"/>
    <col min="8714" max="8715" width="8.28515625" style="1" customWidth="1"/>
    <col min="8716" max="8716" width="8.5703125" style="1" customWidth="1"/>
    <col min="8717" max="8717" width="7.85546875" style="1" customWidth="1"/>
    <col min="8718" max="8718" width="8.85546875" style="1" customWidth="1"/>
    <col min="8719" max="8719" width="8.28515625" style="1" customWidth="1"/>
    <col min="8720" max="8720" width="8.5703125" style="1" customWidth="1"/>
    <col min="8721" max="8721" width="7.85546875" style="1" customWidth="1"/>
    <col min="8722" max="8723" width="8.28515625" style="1" customWidth="1"/>
    <col min="8724" max="8724" width="8.7109375" style="1" customWidth="1"/>
    <col min="8725" max="8725" width="6.85546875" style="1" customWidth="1"/>
    <col min="8726" max="8726" width="7.28515625" style="1" customWidth="1"/>
    <col min="8727" max="8727" width="6.7109375" style="1" customWidth="1"/>
    <col min="8728" max="8728" width="7.42578125" style="1" customWidth="1"/>
    <col min="8729" max="8729" width="6.85546875" style="1" customWidth="1"/>
    <col min="8730" max="8730" width="6.5703125" style="1" customWidth="1"/>
    <col min="8731" max="8731" width="8.140625" style="1" customWidth="1"/>
    <col min="8732" max="8732" width="5.85546875" style="1" customWidth="1"/>
    <col min="8733" max="8733" width="9" style="1" customWidth="1"/>
    <col min="8734" max="8734" width="7" style="1" customWidth="1"/>
    <col min="8735" max="8735" width="6.42578125" style="1" customWidth="1"/>
    <col min="8736" max="8736" width="5" style="1" customWidth="1"/>
    <col min="8737" max="8737" width="5.85546875" style="1" customWidth="1"/>
    <col min="8738" max="8738" width="10.28515625" style="1" customWidth="1"/>
    <col min="8739" max="8739" width="10.5703125" style="1" customWidth="1"/>
    <col min="8740" max="8960" width="9.140625" style="1"/>
    <col min="8961" max="8961" width="4.42578125" style="1" customWidth="1"/>
    <col min="8962" max="8962" width="13.140625" style="1" customWidth="1"/>
    <col min="8963" max="8963" width="8.5703125" style="1" customWidth="1"/>
    <col min="8964" max="8964" width="8.42578125" style="1" customWidth="1"/>
    <col min="8965" max="8965" width="8.7109375" style="1" customWidth="1"/>
    <col min="8966" max="8966" width="8.5703125" style="1" customWidth="1"/>
    <col min="8967" max="8968" width="8.28515625" style="1" customWidth="1"/>
    <col min="8969" max="8969" width="8.7109375" style="1" customWidth="1"/>
    <col min="8970" max="8971" width="8.28515625" style="1" customWidth="1"/>
    <col min="8972" max="8972" width="8.5703125" style="1" customWidth="1"/>
    <col min="8973" max="8973" width="7.85546875" style="1" customWidth="1"/>
    <col min="8974" max="8974" width="8.85546875" style="1" customWidth="1"/>
    <col min="8975" max="8975" width="8.28515625" style="1" customWidth="1"/>
    <col min="8976" max="8976" width="8.5703125" style="1" customWidth="1"/>
    <col min="8977" max="8977" width="7.85546875" style="1" customWidth="1"/>
    <col min="8978" max="8979" width="8.28515625" style="1" customWidth="1"/>
    <col min="8980" max="8980" width="8.7109375" style="1" customWidth="1"/>
    <col min="8981" max="8981" width="6.85546875" style="1" customWidth="1"/>
    <col min="8982" max="8982" width="7.28515625" style="1" customWidth="1"/>
    <col min="8983" max="8983" width="6.7109375" style="1" customWidth="1"/>
    <col min="8984" max="8984" width="7.42578125" style="1" customWidth="1"/>
    <col min="8985" max="8985" width="6.85546875" style="1" customWidth="1"/>
    <col min="8986" max="8986" width="6.5703125" style="1" customWidth="1"/>
    <col min="8987" max="8987" width="8.140625" style="1" customWidth="1"/>
    <col min="8988" max="8988" width="5.85546875" style="1" customWidth="1"/>
    <col min="8989" max="8989" width="9" style="1" customWidth="1"/>
    <col min="8990" max="8990" width="7" style="1" customWidth="1"/>
    <col min="8991" max="8991" width="6.42578125" style="1" customWidth="1"/>
    <col min="8992" max="8992" width="5" style="1" customWidth="1"/>
    <col min="8993" max="8993" width="5.85546875" style="1" customWidth="1"/>
    <col min="8994" max="8994" width="10.28515625" style="1" customWidth="1"/>
    <col min="8995" max="8995" width="10.5703125" style="1" customWidth="1"/>
    <col min="8996" max="9216" width="9.140625" style="1"/>
    <col min="9217" max="9217" width="4.42578125" style="1" customWidth="1"/>
    <col min="9218" max="9218" width="13.140625" style="1" customWidth="1"/>
    <col min="9219" max="9219" width="8.5703125" style="1" customWidth="1"/>
    <col min="9220" max="9220" width="8.42578125" style="1" customWidth="1"/>
    <col min="9221" max="9221" width="8.7109375" style="1" customWidth="1"/>
    <col min="9222" max="9222" width="8.5703125" style="1" customWidth="1"/>
    <col min="9223" max="9224" width="8.28515625" style="1" customWidth="1"/>
    <col min="9225" max="9225" width="8.7109375" style="1" customWidth="1"/>
    <col min="9226" max="9227" width="8.28515625" style="1" customWidth="1"/>
    <col min="9228" max="9228" width="8.5703125" style="1" customWidth="1"/>
    <col min="9229" max="9229" width="7.85546875" style="1" customWidth="1"/>
    <col min="9230" max="9230" width="8.85546875" style="1" customWidth="1"/>
    <col min="9231" max="9231" width="8.28515625" style="1" customWidth="1"/>
    <col min="9232" max="9232" width="8.5703125" style="1" customWidth="1"/>
    <col min="9233" max="9233" width="7.85546875" style="1" customWidth="1"/>
    <col min="9234" max="9235" width="8.28515625" style="1" customWidth="1"/>
    <col min="9236" max="9236" width="8.7109375" style="1" customWidth="1"/>
    <col min="9237" max="9237" width="6.85546875" style="1" customWidth="1"/>
    <col min="9238" max="9238" width="7.28515625" style="1" customWidth="1"/>
    <col min="9239" max="9239" width="6.7109375" style="1" customWidth="1"/>
    <col min="9240" max="9240" width="7.42578125" style="1" customWidth="1"/>
    <col min="9241" max="9241" width="6.85546875" style="1" customWidth="1"/>
    <col min="9242" max="9242" width="6.5703125" style="1" customWidth="1"/>
    <col min="9243" max="9243" width="8.140625" style="1" customWidth="1"/>
    <col min="9244" max="9244" width="5.85546875" style="1" customWidth="1"/>
    <col min="9245" max="9245" width="9" style="1" customWidth="1"/>
    <col min="9246" max="9246" width="7" style="1" customWidth="1"/>
    <col min="9247" max="9247" width="6.42578125" style="1" customWidth="1"/>
    <col min="9248" max="9248" width="5" style="1" customWidth="1"/>
    <col min="9249" max="9249" width="5.85546875" style="1" customWidth="1"/>
    <col min="9250" max="9250" width="10.28515625" style="1" customWidth="1"/>
    <col min="9251" max="9251" width="10.5703125" style="1" customWidth="1"/>
    <col min="9252" max="9472" width="9.140625" style="1"/>
    <col min="9473" max="9473" width="4.42578125" style="1" customWidth="1"/>
    <col min="9474" max="9474" width="13.140625" style="1" customWidth="1"/>
    <col min="9475" max="9475" width="8.5703125" style="1" customWidth="1"/>
    <col min="9476" max="9476" width="8.42578125" style="1" customWidth="1"/>
    <col min="9477" max="9477" width="8.7109375" style="1" customWidth="1"/>
    <col min="9478" max="9478" width="8.5703125" style="1" customWidth="1"/>
    <col min="9479" max="9480" width="8.28515625" style="1" customWidth="1"/>
    <col min="9481" max="9481" width="8.7109375" style="1" customWidth="1"/>
    <col min="9482" max="9483" width="8.28515625" style="1" customWidth="1"/>
    <col min="9484" max="9484" width="8.5703125" style="1" customWidth="1"/>
    <col min="9485" max="9485" width="7.85546875" style="1" customWidth="1"/>
    <col min="9486" max="9486" width="8.85546875" style="1" customWidth="1"/>
    <col min="9487" max="9487" width="8.28515625" style="1" customWidth="1"/>
    <col min="9488" max="9488" width="8.5703125" style="1" customWidth="1"/>
    <col min="9489" max="9489" width="7.85546875" style="1" customWidth="1"/>
    <col min="9490" max="9491" width="8.28515625" style="1" customWidth="1"/>
    <col min="9492" max="9492" width="8.7109375" style="1" customWidth="1"/>
    <col min="9493" max="9493" width="6.85546875" style="1" customWidth="1"/>
    <col min="9494" max="9494" width="7.28515625" style="1" customWidth="1"/>
    <col min="9495" max="9495" width="6.7109375" style="1" customWidth="1"/>
    <col min="9496" max="9496" width="7.42578125" style="1" customWidth="1"/>
    <col min="9497" max="9497" width="6.85546875" style="1" customWidth="1"/>
    <col min="9498" max="9498" width="6.5703125" style="1" customWidth="1"/>
    <col min="9499" max="9499" width="8.140625" style="1" customWidth="1"/>
    <col min="9500" max="9500" width="5.85546875" style="1" customWidth="1"/>
    <col min="9501" max="9501" width="9" style="1" customWidth="1"/>
    <col min="9502" max="9502" width="7" style="1" customWidth="1"/>
    <col min="9503" max="9503" width="6.42578125" style="1" customWidth="1"/>
    <col min="9504" max="9504" width="5" style="1" customWidth="1"/>
    <col min="9505" max="9505" width="5.85546875" style="1" customWidth="1"/>
    <col min="9506" max="9506" width="10.28515625" style="1" customWidth="1"/>
    <col min="9507" max="9507" width="10.5703125" style="1" customWidth="1"/>
    <col min="9508" max="9728" width="9.140625" style="1"/>
    <col min="9729" max="9729" width="4.42578125" style="1" customWidth="1"/>
    <col min="9730" max="9730" width="13.140625" style="1" customWidth="1"/>
    <col min="9731" max="9731" width="8.5703125" style="1" customWidth="1"/>
    <col min="9732" max="9732" width="8.42578125" style="1" customWidth="1"/>
    <col min="9733" max="9733" width="8.7109375" style="1" customWidth="1"/>
    <col min="9734" max="9734" width="8.5703125" style="1" customWidth="1"/>
    <col min="9735" max="9736" width="8.28515625" style="1" customWidth="1"/>
    <col min="9737" max="9737" width="8.7109375" style="1" customWidth="1"/>
    <col min="9738" max="9739" width="8.28515625" style="1" customWidth="1"/>
    <col min="9740" max="9740" width="8.5703125" style="1" customWidth="1"/>
    <col min="9741" max="9741" width="7.85546875" style="1" customWidth="1"/>
    <col min="9742" max="9742" width="8.85546875" style="1" customWidth="1"/>
    <col min="9743" max="9743" width="8.28515625" style="1" customWidth="1"/>
    <col min="9744" max="9744" width="8.5703125" style="1" customWidth="1"/>
    <col min="9745" max="9745" width="7.85546875" style="1" customWidth="1"/>
    <col min="9746" max="9747" width="8.28515625" style="1" customWidth="1"/>
    <col min="9748" max="9748" width="8.7109375" style="1" customWidth="1"/>
    <col min="9749" max="9749" width="6.85546875" style="1" customWidth="1"/>
    <col min="9750" max="9750" width="7.28515625" style="1" customWidth="1"/>
    <col min="9751" max="9751" width="6.7109375" style="1" customWidth="1"/>
    <col min="9752" max="9752" width="7.42578125" style="1" customWidth="1"/>
    <col min="9753" max="9753" width="6.85546875" style="1" customWidth="1"/>
    <col min="9754" max="9754" width="6.5703125" style="1" customWidth="1"/>
    <col min="9755" max="9755" width="8.140625" style="1" customWidth="1"/>
    <col min="9756" max="9756" width="5.85546875" style="1" customWidth="1"/>
    <col min="9757" max="9757" width="9" style="1" customWidth="1"/>
    <col min="9758" max="9758" width="7" style="1" customWidth="1"/>
    <col min="9759" max="9759" width="6.42578125" style="1" customWidth="1"/>
    <col min="9760" max="9760" width="5" style="1" customWidth="1"/>
    <col min="9761" max="9761" width="5.85546875" style="1" customWidth="1"/>
    <col min="9762" max="9762" width="10.28515625" style="1" customWidth="1"/>
    <col min="9763" max="9763" width="10.5703125" style="1" customWidth="1"/>
    <col min="9764" max="9984" width="9.140625" style="1"/>
    <col min="9985" max="9985" width="4.42578125" style="1" customWidth="1"/>
    <col min="9986" max="9986" width="13.140625" style="1" customWidth="1"/>
    <col min="9987" max="9987" width="8.5703125" style="1" customWidth="1"/>
    <col min="9988" max="9988" width="8.42578125" style="1" customWidth="1"/>
    <col min="9989" max="9989" width="8.7109375" style="1" customWidth="1"/>
    <col min="9990" max="9990" width="8.5703125" style="1" customWidth="1"/>
    <col min="9991" max="9992" width="8.28515625" style="1" customWidth="1"/>
    <col min="9993" max="9993" width="8.7109375" style="1" customWidth="1"/>
    <col min="9994" max="9995" width="8.28515625" style="1" customWidth="1"/>
    <col min="9996" max="9996" width="8.5703125" style="1" customWidth="1"/>
    <col min="9997" max="9997" width="7.85546875" style="1" customWidth="1"/>
    <col min="9998" max="9998" width="8.85546875" style="1" customWidth="1"/>
    <col min="9999" max="9999" width="8.28515625" style="1" customWidth="1"/>
    <col min="10000" max="10000" width="8.5703125" style="1" customWidth="1"/>
    <col min="10001" max="10001" width="7.85546875" style="1" customWidth="1"/>
    <col min="10002" max="10003" width="8.28515625" style="1" customWidth="1"/>
    <col min="10004" max="10004" width="8.7109375" style="1" customWidth="1"/>
    <col min="10005" max="10005" width="6.85546875" style="1" customWidth="1"/>
    <col min="10006" max="10006" width="7.28515625" style="1" customWidth="1"/>
    <col min="10007" max="10007" width="6.7109375" style="1" customWidth="1"/>
    <col min="10008" max="10008" width="7.42578125" style="1" customWidth="1"/>
    <col min="10009" max="10009" width="6.85546875" style="1" customWidth="1"/>
    <col min="10010" max="10010" width="6.5703125" style="1" customWidth="1"/>
    <col min="10011" max="10011" width="8.140625" style="1" customWidth="1"/>
    <col min="10012" max="10012" width="5.85546875" style="1" customWidth="1"/>
    <col min="10013" max="10013" width="9" style="1" customWidth="1"/>
    <col min="10014" max="10014" width="7" style="1" customWidth="1"/>
    <col min="10015" max="10015" width="6.42578125" style="1" customWidth="1"/>
    <col min="10016" max="10016" width="5" style="1" customWidth="1"/>
    <col min="10017" max="10017" width="5.85546875" style="1" customWidth="1"/>
    <col min="10018" max="10018" width="10.28515625" style="1" customWidth="1"/>
    <col min="10019" max="10019" width="10.5703125" style="1" customWidth="1"/>
    <col min="10020" max="10240" width="9.140625" style="1"/>
    <col min="10241" max="10241" width="4.42578125" style="1" customWidth="1"/>
    <col min="10242" max="10242" width="13.140625" style="1" customWidth="1"/>
    <col min="10243" max="10243" width="8.5703125" style="1" customWidth="1"/>
    <col min="10244" max="10244" width="8.42578125" style="1" customWidth="1"/>
    <col min="10245" max="10245" width="8.7109375" style="1" customWidth="1"/>
    <col min="10246" max="10246" width="8.5703125" style="1" customWidth="1"/>
    <col min="10247" max="10248" width="8.28515625" style="1" customWidth="1"/>
    <col min="10249" max="10249" width="8.7109375" style="1" customWidth="1"/>
    <col min="10250" max="10251" width="8.28515625" style="1" customWidth="1"/>
    <col min="10252" max="10252" width="8.5703125" style="1" customWidth="1"/>
    <col min="10253" max="10253" width="7.85546875" style="1" customWidth="1"/>
    <col min="10254" max="10254" width="8.85546875" style="1" customWidth="1"/>
    <col min="10255" max="10255" width="8.28515625" style="1" customWidth="1"/>
    <col min="10256" max="10256" width="8.5703125" style="1" customWidth="1"/>
    <col min="10257" max="10257" width="7.85546875" style="1" customWidth="1"/>
    <col min="10258" max="10259" width="8.28515625" style="1" customWidth="1"/>
    <col min="10260" max="10260" width="8.7109375" style="1" customWidth="1"/>
    <col min="10261" max="10261" width="6.85546875" style="1" customWidth="1"/>
    <col min="10262" max="10262" width="7.28515625" style="1" customWidth="1"/>
    <col min="10263" max="10263" width="6.7109375" style="1" customWidth="1"/>
    <col min="10264" max="10264" width="7.42578125" style="1" customWidth="1"/>
    <col min="10265" max="10265" width="6.85546875" style="1" customWidth="1"/>
    <col min="10266" max="10266" width="6.5703125" style="1" customWidth="1"/>
    <col min="10267" max="10267" width="8.140625" style="1" customWidth="1"/>
    <col min="10268" max="10268" width="5.85546875" style="1" customWidth="1"/>
    <col min="10269" max="10269" width="9" style="1" customWidth="1"/>
    <col min="10270" max="10270" width="7" style="1" customWidth="1"/>
    <col min="10271" max="10271" width="6.42578125" style="1" customWidth="1"/>
    <col min="10272" max="10272" width="5" style="1" customWidth="1"/>
    <col min="10273" max="10273" width="5.85546875" style="1" customWidth="1"/>
    <col min="10274" max="10274" width="10.28515625" style="1" customWidth="1"/>
    <col min="10275" max="10275" width="10.5703125" style="1" customWidth="1"/>
    <col min="10276" max="10496" width="9.140625" style="1"/>
    <col min="10497" max="10497" width="4.42578125" style="1" customWidth="1"/>
    <col min="10498" max="10498" width="13.140625" style="1" customWidth="1"/>
    <col min="10499" max="10499" width="8.5703125" style="1" customWidth="1"/>
    <col min="10500" max="10500" width="8.42578125" style="1" customWidth="1"/>
    <col min="10501" max="10501" width="8.7109375" style="1" customWidth="1"/>
    <col min="10502" max="10502" width="8.5703125" style="1" customWidth="1"/>
    <col min="10503" max="10504" width="8.28515625" style="1" customWidth="1"/>
    <col min="10505" max="10505" width="8.7109375" style="1" customWidth="1"/>
    <col min="10506" max="10507" width="8.28515625" style="1" customWidth="1"/>
    <col min="10508" max="10508" width="8.5703125" style="1" customWidth="1"/>
    <col min="10509" max="10509" width="7.85546875" style="1" customWidth="1"/>
    <col min="10510" max="10510" width="8.85546875" style="1" customWidth="1"/>
    <col min="10511" max="10511" width="8.28515625" style="1" customWidth="1"/>
    <col min="10512" max="10512" width="8.5703125" style="1" customWidth="1"/>
    <col min="10513" max="10513" width="7.85546875" style="1" customWidth="1"/>
    <col min="10514" max="10515" width="8.28515625" style="1" customWidth="1"/>
    <col min="10516" max="10516" width="8.7109375" style="1" customWidth="1"/>
    <col min="10517" max="10517" width="6.85546875" style="1" customWidth="1"/>
    <col min="10518" max="10518" width="7.28515625" style="1" customWidth="1"/>
    <col min="10519" max="10519" width="6.7109375" style="1" customWidth="1"/>
    <col min="10520" max="10520" width="7.42578125" style="1" customWidth="1"/>
    <col min="10521" max="10521" width="6.85546875" style="1" customWidth="1"/>
    <col min="10522" max="10522" width="6.5703125" style="1" customWidth="1"/>
    <col min="10523" max="10523" width="8.140625" style="1" customWidth="1"/>
    <col min="10524" max="10524" width="5.85546875" style="1" customWidth="1"/>
    <col min="10525" max="10525" width="9" style="1" customWidth="1"/>
    <col min="10526" max="10526" width="7" style="1" customWidth="1"/>
    <col min="10527" max="10527" width="6.42578125" style="1" customWidth="1"/>
    <col min="10528" max="10528" width="5" style="1" customWidth="1"/>
    <col min="10529" max="10529" width="5.85546875" style="1" customWidth="1"/>
    <col min="10530" max="10530" width="10.28515625" style="1" customWidth="1"/>
    <col min="10531" max="10531" width="10.5703125" style="1" customWidth="1"/>
    <col min="10532" max="10752" width="9.140625" style="1"/>
    <col min="10753" max="10753" width="4.42578125" style="1" customWidth="1"/>
    <col min="10754" max="10754" width="13.140625" style="1" customWidth="1"/>
    <col min="10755" max="10755" width="8.5703125" style="1" customWidth="1"/>
    <col min="10756" max="10756" width="8.42578125" style="1" customWidth="1"/>
    <col min="10757" max="10757" width="8.7109375" style="1" customWidth="1"/>
    <col min="10758" max="10758" width="8.5703125" style="1" customWidth="1"/>
    <col min="10759" max="10760" width="8.28515625" style="1" customWidth="1"/>
    <col min="10761" max="10761" width="8.7109375" style="1" customWidth="1"/>
    <col min="10762" max="10763" width="8.28515625" style="1" customWidth="1"/>
    <col min="10764" max="10764" width="8.5703125" style="1" customWidth="1"/>
    <col min="10765" max="10765" width="7.85546875" style="1" customWidth="1"/>
    <col min="10766" max="10766" width="8.85546875" style="1" customWidth="1"/>
    <col min="10767" max="10767" width="8.28515625" style="1" customWidth="1"/>
    <col min="10768" max="10768" width="8.5703125" style="1" customWidth="1"/>
    <col min="10769" max="10769" width="7.85546875" style="1" customWidth="1"/>
    <col min="10770" max="10771" width="8.28515625" style="1" customWidth="1"/>
    <col min="10772" max="10772" width="8.7109375" style="1" customWidth="1"/>
    <col min="10773" max="10773" width="6.85546875" style="1" customWidth="1"/>
    <col min="10774" max="10774" width="7.28515625" style="1" customWidth="1"/>
    <col min="10775" max="10775" width="6.7109375" style="1" customWidth="1"/>
    <col min="10776" max="10776" width="7.42578125" style="1" customWidth="1"/>
    <col min="10777" max="10777" width="6.85546875" style="1" customWidth="1"/>
    <col min="10778" max="10778" width="6.5703125" style="1" customWidth="1"/>
    <col min="10779" max="10779" width="8.140625" style="1" customWidth="1"/>
    <col min="10780" max="10780" width="5.85546875" style="1" customWidth="1"/>
    <col min="10781" max="10781" width="9" style="1" customWidth="1"/>
    <col min="10782" max="10782" width="7" style="1" customWidth="1"/>
    <col min="10783" max="10783" width="6.42578125" style="1" customWidth="1"/>
    <col min="10784" max="10784" width="5" style="1" customWidth="1"/>
    <col min="10785" max="10785" width="5.85546875" style="1" customWidth="1"/>
    <col min="10786" max="10786" width="10.28515625" style="1" customWidth="1"/>
    <col min="10787" max="10787" width="10.5703125" style="1" customWidth="1"/>
    <col min="10788" max="11008" width="9.140625" style="1"/>
    <col min="11009" max="11009" width="4.42578125" style="1" customWidth="1"/>
    <col min="11010" max="11010" width="13.140625" style="1" customWidth="1"/>
    <col min="11011" max="11011" width="8.5703125" style="1" customWidth="1"/>
    <col min="11012" max="11012" width="8.42578125" style="1" customWidth="1"/>
    <col min="11013" max="11013" width="8.7109375" style="1" customWidth="1"/>
    <col min="11014" max="11014" width="8.5703125" style="1" customWidth="1"/>
    <col min="11015" max="11016" width="8.28515625" style="1" customWidth="1"/>
    <col min="11017" max="11017" width="8.7109375" style="1" customWidth="1"/>
    <col min="11018" max="11019" width="8.28515625" style="1" customWidth="1"/>
    <col min="11020" max="11020" width="8.5703125" style="1" customWidth="1"/>
    <col min="11021" max="11021" width="7.85546875" style="1" customWidth="1"/>
    <col min="11022" max="11022" width="8.85546875" style="1" customWidth="1"/>
    <col min="11023" max="11023" width="8.28515625" style="1" customWidth="1"/>
    <col min="11024" max="11024" width="8.5703125" style="1" customWidth="1"/>
    <col min="11025" max="11025" width="7.85546875" style="1" customWidth="1"/>
    <col min="11026" max="11027" width="8.28515625" style="1" customWidth="1"/>
    <col min="11028" max="11028" width="8.7109375" style="1" customWidth="1"/>
    <col min="11029" max="11029" width="6.85546875" style="1" customWidth="1"/>
    <col min="11030" max="11030" width="7.28515625" style="1" customWidth="1"/>
    <col min="11031" max="11031" width="6.7109375" style="1" customWidth="1"/>
    <col min="11032" max="11032" width="7.42578125" style="1" customWidth="1"/>
    <col min="11033" max="11033" width="6.85546875" style="1" customWidth="1"/>
    <col min="11034" max="11034" width="6.5703125" style="1" customWidth="1"/>
    <col min="11035" max="11035" width="8.140625" style="1" customWidth="1"/>
    <col min="11036" max="11036" width="5.85546875" style="1" customWidth="1"/>
    <col min="11037" max="11037" width="9" style="1" customWidth="1"/>
    <col min="11038" max="11038" width="7" style="1" customWidth="1"/>
    <col min="11039" max="11039" width="6.42578125" style="1" customWidth="1"/>
    <col min="11040" max="11040" width="5" style="1" customWidth="1"/>
    <col min="11041" max="11041" width="5.85546875" style="1" customWidth="1"/>
    <col min="11042" max="11042" width="10.28515625" style="1" customWidth="1"/>
    <col min="11043" max="11043" width="10.5703125" style="1" customWidth="1"/>
    <col min="11044" max="11264" width="9.140625" style="1"/>
    <col min="11265" max="11265" width="4.42578125" style="1" customWidth="1"/>
    <col min="11266" max="11266" width="13.140625" style="1" customWidth="1"/>
    <col min="11267" max="11267" width="8.5703125" style="1" customWidth="1"/>
    <col min="11268" max="11268" width="8.42578125" style="1" customWidth="1"/>
    <col min="11269" max="11269" width="8.7109375" style="1" customWidth="1"/>
    <col min="11270" max="11270" width="8.5703125" style="1" customWidth="1"/>
    <col min="11271" max="11272" width="8.28515625" style="1" customWidth="1"/>
    <col min="11273" max="11273" width="8.7109375" style="1" customWidth="1"/>
    <col min="11274" max="11275" width="8.28515625" style="1" customWidth="1"/>
    <col min="11276" max="11276" width="8.5703125" style="1" customWidth="1"/>
    <col min="11277" max="11277" width="7.85546875" style="1" customWidth="1"/>
    <col min="11278" max="11278" width="8.85546875" style="1" customWidth="1"/>
    <col min="11279" max="11279" width="8.28515625" style="1" customWidth="1"/>
    <col min="11280" max="11280" width="8.5703125" style="1" customWidth="1"/>
    <col min="11281" max="11281" width="7.85546875" style="1" customWidth="1"/>
    <col min="11282" max="11283" width="8.28515625" style="1" customWidth="1"/>
    <col min="11284" max="11284" width="8.7109375" style="1" customWidth="1"/>
    <col min="11285" max="11285" width="6.85546875" style="1" customWidth="1"/>
    <col min="11286" max="11286" width="7.28515625" style="1" customWidth="1"/>
    <col min="11287" max="11287" width="6.7109375" style="1" customWidth="1"/>
    <col min="11288" max="11288" width="7.42578125" style="1" customWidth="1"/>
    <col min="11289" max="11289" width="6.85546875" style="1" customWidth="1"/>
    <col min="11290" max="11290" width="6.5703125" style="1" customWidth="1"/>
    <col min="11291" max="11291" width="8.140625" style="1" customWidth="1"/>
    <col min="11292" max="11292" width="5.85546875" style="1" customWidth="1"/>
    <col min="11293" max="11293" width="9" style="1" customWidth="1"/>
    <col min="11294" max="11294" width="7" style="1" customWidth="1"/>
    <col min="11295" max="11295" width="6.42578125" style="1" customWidth="1"/>
    <col min="11296" max="11296" width="5" style="1" customWidth="1"/>
    <col min="11297" max="11297" width="5.85546875" style="1" customWidth="1"/>
    <col min="11298" max="11298" width="10.28515625" style="1" customWidth="1"/>
    <col min="11299" max="11299" width="10.5703125" style="1" customWidth="1"/>
    <col min="11300" max="11520" width="9.140625" style="1"/>
    <col min="11521" max="11521" width="4.42578125" style="1" customWidth="1"/>
    <col min="11522" max="11522" width="13.140625" style="1" customWidth="1"/>
    <col min="11523" max="11523" width="8.5703125" style="1" customWidth="1"/>
    <col min="11524" max="11524" width="8.42578125" style="1" customWidth="1"/>
    <col min="11525" max="11525" width="8.7109375" style="1" customWidth="1"/>
    <col min="11526" max="11526" width="8.5703125" style="1" customWidth="1"/>
    <col min="11527" max="11528" width="8.28515625" style="1" customWidth="1"/>
    <col min="11529" max="11529" width="8.7109375" style="1" customWidth="1"/>
    <col min="11530" max="11531" width="8.28515625" style="1" customWidth="1"/>
    <col min="11532" max="11532" width="8.5703125" style="1" customWidth="1"/>
    <col min="11533" max="11533" width="7.85546875" style="1" customWidth="1"/>
    <col min="11534" max="11534" width="8.85546875" style="1" customWidth="1"/>
    <col min="11535" max="11535" width="8.28515625" style="1" customWidth="1"/>
    <col min="11536" max="11536" width="8.5703125" style="1" customWidth="1"/>
    <col min="11537" max="11537" width="7.85546875" style="1" customWidth="1"/>
    <col min="11538" max="11539" width="8.28515625" style="1" customWidth="1"/>
    <col min="11540" max="11540" width="8.7109375" style="1" customWidth="1"/>
    <col min="11541" max="11541" width="6.85546875" style="1" customWidth="1"/>
    <col min="11542" max="11542" width="7.28515625" style="1" customWidth="1"/>
    <col min="11543" max="11543" width="6.7109375" style="1" customWidth="1"/>
    <col min="11544" max="11544" width="7.42578125" style="1" customWidth="1"/>
    <col min="11545" max="11545" width="6.85546875" style="1" customWidth="1"/>
    <col min="11546" max="11546" width="6.5703125" style="1" customWidth="1"/>
    <col min="11547" max="11547" width="8.140625" style="1" customWidth="1"/>
    <col min="11548" max="11548" width="5.85546875" style="1" customWidth="1"/>
    <col min="11549" max="11549" width="9" style="1" customWidth="1"/>
    <col min="11550" max="11550" width="7" style="1" customWidth="1"/>
    <col min="11551" max="11551" width="6.42578125" style="1" customWidth="1"/>
    <col min="11552" max="11552" width="5" style="1" customWidth="1"/>
    <col min="11553" max="11553" width="5.85546875" style="1" customWidth="1"/>
    <col min="11554" max="11554" width="10.28515625" style="1" customWidth="1"/>
    <col min="11555" max="11555" width="10.5703125" style="1" customWidth="1"/>
    <col min="11556" max="11776" width="9.140625" style="1"/>
    <col min="11777" max="11777" width="4.42578125" style="1" customWidth="1"/>
    <col min="11778" max="11778" width="13.140625" style="1" customWidth="1"/>
    <col min="11779" max="11779" width="8.5703125" style="1" customWidth="1"/>
    <col min="11780" max="11780" width="8.42578125" style="1" customWidth="1"/>
    <col min="11781" max="11781" width="8.7109375" style="1" customWidth="1"/>
    <col min="11782" max="11782" width="8.5703125" style="1" customWidth="1"/>
    <col min="11783" max="11784" width="8.28515625" style="1" customWidth="1"/>
    <col min="11785" max="11785" width="8.7109375" style="1" customWidth="1"/>
    <col min="11786" max="11787" width="8.28515625" style="1" customWidth="1"/>
    <col min="11788" max="11788" width="8.5703125" style="1" customWidth="1"/>
    <col min="11789" max="11789" width="7.85546875" style="1" customWidth="1"/>
    <col min="11790" max="11790" width="8.85546875" style="1" customWidth="1"/>
    <col min="11791" max="11791" width="8.28515625" style="1" customWidth="1"/>
    <col min="11792" max="11792" width="8.5703125" style="1" customWidth="1"/>
    <col min="11793" max="11793" width="7.85546875" style="1" customWidth="1"/>
    <col min="11794" max="11795" width="8.28515625" style="1" customWidth="1"/>
    <col min="11796" max="11796" width="8.7109375" style="1" customWidth="1"/>
    <col min="11797" max="11797" width="6.85546875" style="1" customWidth="1"/>
    <col min="11798" max="11798" width="7.28515625" style="1" customWidth="1"/>
    <col min="11799" max="11799" width="6.7109375" style="1" customWidth="1"/>
    <col min="11800" max="11800" width="7.42578125" style="1" customWidth="1"/>
    <col min="11801" max="11801" width="6.85546875" style="1" customWidth="1"/>
    <col min="11802" max="11802" width="6.5703125" style="1" customWidth="1"/>
    <col min="11803" max="11803" width="8.140625" style="1" customWidth="1"/>
    <col min="11804" max="11804" width="5.85546875" style="1" customWidth="1"/>
    <col min="11805" max="11805" width="9" style="1" customWidth="1"/>
    <col min="11806" max="11806" width="7" style="1" customWidth="1"/>
    <col min="11807" max="11807" width="6.42578125" style="1" customWidth="1"/>
    <col min="11808" max="11808" width="5" style="1" customWidth="1"/>
    <col min="11809" max="11809" width="5.85546875" style="1" customWidth="1"/>
    <col min="11810" max="11810" width="10.28515625" style="1" customWidth="1"/>
    <col min="11811" max="11811" width="10.5703125" style="1" customWidth="1"/>
    <col min="11812" max="12032" width="9.140625" style="1"/>
    <col min="12033" max="12033" width="4.42578125" style="1" customWidth="1"/>
    <col min="12034" max="12034" width="13.140625" style="1" customWidth="1"/>
    <col min="12035" max="12035" width="8.5703125" style="1" customWidth="1"/>
    <col min="12036" max="12036" width="8.42578125" style="1" customWidth="1"/>
    <col min="12037" max="12037" width="8.7109375" style="1" customWidth="1"/>
    <col min="12038" max="12038" width="8.5703125" style="1" customWidth="1"/>
    <col min="12039" max="12040" width="8.28515625" style="1" customWidth="1"/>
    <col min="12041" max="12041" width="8.7109375" style="1" customWidth="1"/>
    <col min="12042" max="12043" width="8.28515625" style="1" customWidth="1"/>
    <col min="12044" max="12044" width="8.5703125" style="1" customWidth="1"/>
    <col min="12045" max="12045" width="7.85546875" style="1" customWidth="1"/>
    <col min="12046" max="12046" width="8.85546875" style="1" customWidth="1"/>
    <col min="12047" max="12047" width="8.28515625" style="1" customWidth="1"/>
    <col min="12048" max="12048" width="8.5703125" style="1" customWidth="1"/>
    <col min="12049" max="12049" width="7.85546875" style="1" customWidth="1"/>
    <col min="12050" max="12051" width="8.28515625" style="1" customWidth="1"/>
    <col min="12052" max="12052" width="8.7109375" style="1" customWidth="1"/>
    <col min="12053" max="12053" width="6.85546875" style="1" customWidth="1"/>
    <col min="12054" max="12054" width="7.28515625" style="1" customWidth="1"/>
    <col min="12055" max="12055" width="6.7109375" style="1" customWidth="1"/>
    <col min="12056" max="12056" width="7.42578125" style="1" customWidth="1"/>
    <col min="12057" max="12057" width="6.85546875" style="1" customWidth="1"/>
    <col min="12058" max="12058" width="6.5703125" style="1" customWidth="1"/>
    <col min="12059" max="12059" width="8.140625" style="1" customWidth="1"/>
    <col min="12060" max="12060" width="5.85546875" style="1" customWidth="1"/>
    <col min="12061" max="12061" width="9" style="1" customWidth="1"/>
    <col min="12062" max="12062" width="7" style="1" customWidth="1"/>
    <col min="12063" max="12063" width="6.42578125" style="1" customWidth="1"/>
    <col min="12064" max="12064" width="5" style="1" customWidth="1"/>
    <col min="12065" max="12065" width="5.85546875" style="1" customWidth="1"/>
    <col min="12066" max="12066" width="10.28515625" style="1" customWidth="1"/>
    <col min="12067" max="12067" width="10.5703125" style="1" customWidth="1"/>
    <col min="12068" max="12288" width="9.140625" style="1"/>
    <col min="12289" max="12289" width="4.42578125" style="1" customWidth="1"/>
    <col min="12290" max="12290" width="13.140625" style="1" customWidth="1"/>
    <col min="12291" max="12291" width="8.5703125" style="1" customWidth="1"/>
    <col min="12292" max="12292" width="8.42578125" style="1" customWidth="1"/>
    <col min="12293" max="12293" width="8.7109375" style="1" customWidth="1"/>
    <col min="12294" max="12294" width="8.5703125" style="1" customWidth="1"/>
    <col min="12295" max="12296" width="8.28515625" style="1" customWidth="1"/>
    <col min="12297" max="12297" width="8.7109375" style="1" customWidth="1"/>
    <col min="12298" max="12299" width="8.28515625" style="1" customWidth="1"/>
    <col min="12300" max="12300" width="8.5703125" style="1" customWidth="1"/>
    <col min="12301" max="12301" width="7.85546875" style="1" customWidth="1"/>
    <col min="12302" max="12302" width="8.85546875" style="1" customWidth="1"/>
    <col min="12303" max="12303" width="8.28515625" style="1" customWidth="1"/>
    <col min="12304" max="12304" width="8.5703125" style="1" customWidth="1"/>
    <col min="12305" max="12305" width="7.85546875" style="1" customWidth="1"/>
    <col min="12306" max="12307" width="8.28515625" style="1" customWidth="1"/>
    <col min="12308" max="12308" width="8.7109375" style="1" customWidth="1"/>
    <col min="12309" max="12309" width="6.85546875" style="1" customWidth="1"/>
    <col min="12310" max="12310" width="7.28515625" style="1" customWidth="1"/>
    <col min="12311" max="12311" width="6.7109375" style="1" customWidth="1"/>
    <col min="12312" max="12312" width="7.42578125" style="1" customWidth="1"/>
    <col min="12313" max="12313" width="6.85546875" style="1" customWidth="1"/>
    <col min="12314" max="12314" width="6.5703125" style="1" customWidth="1"/>
    <col min="12315" max="12315" width="8.140625" style="1" customWidth="1"/>
    <col min="12316" max="12316" width="5.85546875" style="1" customWidth="1"/>
    <col min="12317" max="12317" width="9" style="1" customWidth="1"/>
    <col min="12318" max="12318" width="7" style="1" customWidth="1"/>
    <col min="12319" max="12319" width="6.42578125" style="1" customWidth="1"/>
    <col min="12320" max="12320" width="5" style="1" customWidth="1"/>
    <col min="12321" max="12321" width="5.85546875" style="1" customWidth="1"/>
    <col min="12322" max="12322" width="10.28515625" style="1" customWidth="1"/>
    <col min="12323" max="12323" width="10.5703125" style="1" customWidth="1"/>
    <col min="12324" max="12544" width="9.140625" style="1"/>
    <col min="12545" max="12545" width="4.42578125" style="1" customWidth="1"/>
    <col min="12546" max="12546" width="13.140625" style="1" customWidth="1"/>
    <col min="12547" max="12547" width="8.5703125" style="1" customWidth="1"/>
    <col min="12548" max="12548" width="8.42578125" style="1" customWidth="1"/>
    <col min="12549" max="12549" width="8.7109375" style="1" customWidth="1"/>
    <col min="12550" max="12550" width="8.5703125" style="1" customWidth="1"/>
    <col min="12551" max="12552" width="8.28515625" style="1" customWidth="1"/>
    <col min="12553" max="12553" width="8.7109375" style="1" customWidth="1"/>
    <col min="12554" max="12555" width="8.28515625" style="1" customWidth="1"/>
    <col min="12556" max="12556" width="8.5703125" style="1" customWidth="1"/>
    <col min="12557" max="12557" width="7.85546875" style="1" customWidth="1"/>
    <col min="12558" max="12558" width="8.85546875" style="1" customWidth="1"/>
    <col min="12559" max="12559" width="8.28515625" style="1" customWidth="1"/>
    <col min="12560" max="12560" width="8.5703125" style="1" customWidth="1"/>
    <col min="12561" max="12561" width="7.85546875" style="1" customWidth="1"/>
    <col min="12562" max="12563" width="8.28515625" style="1" customWidth="1"/>
    <col min="12564" max="12564" width="8.7109375" style="1" customWidth="1"/>
    <col min="12565" max="12565" width="6.85546875" style="1" customWidth="1"/>
    <col min="12566" max="12566" width="7.28515625" style="1" customWidth="1"/>
    <col min="12567" max="12567" width="6.7109375" style="1" customWidth="1"/>
    <col min="12568" max="12568" width="7.42578125" style="1" customWidth="1"/>
    <col min="12569" max="12569" width="6.85546875" style="1" customWidth="1"/>
    <col min="12570" max="12570" width="6.5703125" style="1" customWidth="1"/>
    <col min="12571" max="12571" width="8.140625" style="1" customWidth="1"/>
    <col min="12572" max="12572" width="5.85546875" style="1" customWidth="1"/>
    <col min="12573" max="12573" width="9" style="1" customWidth="1"/>
    <col min="12574" max="12574" width="7" style="1" customWidth="1"/>
    <col min="12575" max="12575" width="6.42578125" style="1" customWidth="1"/>
    <col min="12576" max="12576" width="5" style="1" customWidth="1"/>
    <col min="12577" max="12577" width="5.85546875" style="1" customWidth="1"/>
    <col min="12578" max="12578" width="10.28515625" style="1" customWidth="1"/>
    <col min="12579" max="12579" width="10.5703125" style="1" customWidth="1"/>
    <col min="12580" max="12800" width="9.140625" style="1"/>
    <col min="12801" max="12801" width="4.42578125" style="1" customWidth="1"/>
    <col min="12802" max="12802" width="13.140625" style="1" customWidth="1"/>
    <col min="12803" max="12803" width="8.5703125" style="1" customWidth="1"/>
    <col min="12804" max="12804" width="8.42578125" style="1" customWidth="1"/>
    <col min="12805" max="12805" width="8.7109375" style="1" customWidth="1"/>
    <col min="12806" max="12806" width="8.5703125" style="1" customWidth="1"/>
    <col min="12807" max="12808" width="8.28515625" style="1" customWidth="1"/>
    <col min="12809" max="12809" width="8.7109375" style="1" customWidth="1"/>
    <col min="12810" max="12811" width="8.28515625" style="1" customWidth="1"/>
    <col min="12812" max="12812" width="8.5703125" style="1" customWidth="1"/>
    <col min="12813" max="12813" width="7.85546875" style="1" customWidth="1"/>
    <col min="12814" max="12814" width="8.85546875" style="1" customWidth="1"/>
    <col min="12815" max="12815" width="8.28515625" style="1" customWidth="1"/>
    <col min="12816" max="12816" width="8.5703125" style="1" customWidth="1"/>
    <col min="12817" max="12817" width="7.85546875" style="1" customWidth="1"/>
    <col min="12818" max="12819" width="8.28515625" style="1" customWidth="1"/>
    <col min="12820" max="12820" width="8.7109375" style="1" customWidth="1"/>
    <col min="12821" max="12821" width="6.85546875" style="1" customWidth="1"/>
    <col min="12822" max="12822" width="7.28515625" style="1" customWidth="1"/>
    <col min="12823" max="12823" width="6.7109375" style="1" customWidth="1"/>
    <col min="12824" max="12824" width="7.42578125" style="1" customWidth="1"/>
    <col min="12825" max="12825" width="6.85546875" style="1" customWidth="1"/>
    <col min="12826" max="12826" width="6.5703125" style="1" customWidth="1"/>
    <col min="12827" max="12827" width="8.140625" style="1" customWidth="1"/>
    <col min="12828" max="12828" width="5.85546875" style="1" customWidth="1"/>
    <col min="12829" max="12829" width="9" style="1" customWidth="1"/>
    <col min="12830" max="12830" width="7" style="1" customWidth="1"/>
    <col min="12831" max="12831" width="6.42578125" style="1" customWidth="1"/>
    <col min="12832" max="12832" width="5" style="1" customWidth="1"/>
    <col min="12833" max="12833" width="5.85546875" style="1" customWidth="1"/>
    <col min="12834" max="12834" width="10.28515625" style="1" customWidth="1"/>
    <col min="12835" max="12835" width="10.5703125" style="1" customWidth="1"/>
    <col min="12836" max="13056" width="9.140625" style="1"/>
    <col min="13057" max="13057" width="4.42578125" style="1" customWidth="1"/>
    <col min="13058" max="13058" width="13.140625" style="1" customWidth="1"/>
    <col min="13059" max="13059" width="8.5703125" style="1" customWidth="1"/>
    <col min="13060" max="13060" width="8.42578125" style="1" customWidth="1"/>
    <col min="13061" max="13061" width="8.7109375" style="1" customWidth="1"/>
    <col min="13062" max="13062" width="8.5703125" style="1" customWidth="1"/>
    <col min="13063" max="13064" width="8.28515625" style="1" customWidth="1"/>
    <col min="13065" max="13065" width="8.7109375" style="1" customWidth="1"/>
    <col min="13066" max="13067" width="8.28515625" style="1" customWidth="1"/>
    <col min="13068" max="13068" width="8.5703125" style="1" customWidth="1"/>
    <col min="13069" max="13069" width="7.85546875" style="1" customWidth="1"/>
    <col min="13070" max="13070" width="8.85546875" style="1" customWidth="1"/>
    <col min="13071" max="13071" width="8.28515625" style="1" customWidth="1"/>
    <col min="13072" max="13072" width="8.5703125" style="1" customWidth="1"/>
    <col min="13073" max="13073" width="7.85546875" style="1" customWidth="1"/>
    <col min="13074" max="13075" width="8.28515625" style="1" customWidth="1"/>
    <col min="13076" max="13076" width="8.7109375" style="1" customWidth="1"/>
    <col min="13077" max="13077" width="6.85546875" style="1" customWidth="1"/>
    <col min="13078" max="13078" width="7.28515625" style="1" customWidth="1"/>
    <col min="13079" max="13079" width="6.7109375" style="1" customWidth="1"/>
    <col min="13080" max="13080" width="7.42578125" style="1" customWidth="1"/>
    <col min="13081" max="13081" width="6.85546875" style="1" customWidth="1"/>
    <col min="13082" max="13082" width="6.5703125" style="1" customWidth="1"/>
    <col min="13083" max="13083" width="8.140625" style="1" customWidth="1"/>
    <col min="13084" max="13084" width="5.85546875" style="1" customWidth="1"/>
    <col min="13085" max="13085" width="9" style="1" customWidth="1"/>
    <col min="13086" max="13086" width="7" style="1" customWidth="1"/>
    <col min="13087" max="13087" width="6.42578125" style="1" customWidth="1"/>
    <col min="13088" max="13088" width="5" style="1" customWidth="1"/>
    <col min="13089" max="13089" width="5.85546875" style="1" customWidth="1"/>
    <col min="13090" max="13090" width="10.28515625" style="1" customWidth="1"/>
    <col min="13091" max="13091" width="10.5703125" style="1" customWidth="1"/>
    <col min="13092" max="13312" width="9.140625" style="1"/>
    <col min="13313" max="13313" width="4.42578125" style="1" customWidth="1"/>
    <col min="13314" max="13314" width="13.140625" style="1" customWidth="1"/>
    <col min="13315" max="13315" width="8.5703125" style="1" customWidth="1"/>
    <col min="13316" max="13316" width="8.42578125" style="1" customWidth="1"/>
    <col min="13317" max="13317" width="8.7109375" style="1" customWidth="1"/>
    <col min="13318" max="13318" width="8.5703125" style="1" customWidth="1"/>
    <col min="13319" max="13320" width="8.28515625" style="1" customWidth="1"/>
    <col min="13321" max="13321" width="8.7109375" style="1" customWidth="1"/>
    <col min="13322" max="13323" width="8.28515625" style="1" customWidth="1"/>
    <col min="13324" max="13324" width="8.5703125" style="1" customWidth="1"/>
    <col min="13325" max="13325" width="7.85546875" style="1" customWidth="1"/>
    <col min="13326" max="13326" width="8.85546875" style="1" customWidth="1"/>
    <col min="13327" max="13327" width="8.28515625" style="1" customWidth="1"/>
    <col min="13328" max="13328" width="8.5703125" style="1" customWidth="1"/>
    <col min="13329" max="13329" width="7.85546875" style="1" customWidth="1"/>
    <col min="13330" max="13331" width="8.28515625" style="1" customWidth="1"/>
    <col min="13332" max="13332" width="8.7109375" style="1" customWidth="1"/>
    <col min="13333" max="13333" width="6.85546875" style="1" customWidth="1"/>
    <col min="13334" max="13334" width="7.28515625" style="1" customWidth="1"/>
    <col min="13335" max="13335" width="6.7109375" style="1" customWidth="1"/>
    <col min="13336" max="13336" width="7.42578125" style="1" customWidth="1"/>
    <col min="13337" max="13337" width="6.85546875" style="1" customWidth="1"/>
    <col min="13338" max="13338" width="6.5703125" style="1" customWidth="1"/>
    <col min="13339" max="13339" width="8.140625" style="1" customWidth="1"/>
    <col min="13340" max="13340" width="5.85546875" style="1" customWidth="1"/>
    <col min="13341" max="13341" width="9" style="1" customWidth="1"/>
    <col min="13342" max="13342" width="7" style="1" customWidth="1"/>
    <col min="13343" max="13343" width="6.42578125" style="1" customWidth="1"/>
    <col min="13344" max="13344" width="5" style="1" customWidth="1"/>
    <col min="13345" max="13345" width="5.85546875" style="1" customWidth="1"/>
    <col min="13346" max="13346" width="10.28515625" style="1" customWidth="1"/>
    <col min="13347" max="13347" width="10.5703125" style="1" customWidth="1"/>
    <col min="13348" max="13568" width="9.140625" style="1"/>
    <col min="13569" max="13569" width="4.42578125" style="1" customWidth="1"/>
    <col min="13570" max="13570" width="13.140625" style="1" customWidth="1"/>
    <col min="13571" max="13571" width="8.5703125" style="1" customWidth="1"/>
    <col min="13572" max="13572" width="8.42578125" style="1" customWidth="1"/>
    <col min="13573" max="13573" width="8.7109375" style="1" customWidth="1"/>
    <col min="13574" max="13574" width="8.5703125" style="1" customWidth="1"/>
    <col min="13575" max="13576" width="8.28515625" style="1" customWidth="1"/>
    <col min="13577" max="13577" width="8.7109375" style="1" customWidth="1"/>
    <col min="13578" max="13579" width="8.28515625" style="1" customWidth="1"/>
    <col min="13580" max="13580" width="8.5703125" style="1" customWidth="1"/>
    <col min="13581" max="13581" width="7.85546875" style="1" customWidth="1"/>
    <col min="13582" max="13582" width="8.85546875" style="1" customWidth="1"/>
    <col min="13583" max="13583" width="8.28515625" style="1" customWidth="1"/>
    <col min="13584" max="13584" width="8.5703125" style="1" customWidth="1"/>
    <col min="13585" max="13585" width="7.85546875" style="1" customWidth="1"/>
    <col min="13586" max="13587" width="8.28515625" style="1" customWidth="1"/>
    <col min="13588" max="13588" width="8.7109375" style="1" customWidth="1"/>
    <col min="13589" max="13589" width="6.85546875" style="1" customWidth="1"/>
    <col min="13590" max="13590" width="7.28515625" style="1" customWidth="1"/>
    <col min="13591" max="13591" width="6.7109375" style="1" customWidth="1"/>
    <col min="13592" max="13592" width="7.42578125" style="1" customWidth="1"/>
    <col min="13593" max="13593" width="6.85546875" style="1" customWidth="1"/>
    <col min="13594" max="13594" width="6.5703125" style="1" customWidth="1"/>
    <col min="13595" max="13595" width="8.140625" style="1" customWidth="1"/>
    <col min="13596" max="13596" width="5.85546875" style="1" customWidth="1"/>
    <col min="13597" max="13597" width="9" style="1" customWidth="1"/>
    <col min="13598" max="13598" width="7" style="1" customWidth="1"/>
    <col min="13599" max="13599" width="6.42578125" style="1" customWidth="1"/>
    <col min="13600" max="13600" width="5" style="1" customWidth="1"/>
    <col min="13601" max="13601" width="5.85546875" style="1" customWidth="1"/>
    <col min="13602" max="13602" width="10.28515625" style="1" customWidth="1"/>
    <col min="13603" max="13603" width="10.5703125" style="1" customWidth="1"/>
    <col min="13604" max="13824" width="9.140625" style="1"/>
    <col min="13825" max="13825" width="4.42578125" style="1" customWidth="1"/>
    <col min="13826" max="13826" width="13.140625" style="1" customWidth="1"/>
    <col min="13827" max="13827" width="8.5703125" style="1" customWidth="1"/>
    <col min="13828" max="13828" width="8.42578125" style="1" customWidth="1"/>
    <col min="13829" max="13829" width="8.7109375" style="1" customWidth="1"/>
    <col min="13830" max="13830" width="8.5703125" style="1" customWidth="1"/>
    <col min="13831" max="13832" width="8.28515625" style="1" customWidth="1"/>
    <col min="13833" max="13833" width="8.7109375" style="1" customWidth="1"/>
    <col min="13834" max="13835" width="8.28515625" style="1" customWidth="1"/>
    <col min="13836" max="13836" width="8.5703125" style="1" customWidth="1"/>
    <col min="13837" max="13837" width="7.85546875" style="1" customWidth="1"/>
    <col min="13838" max="13838" width="8.85546875" style="1" customWidth="1"/>
    <col min="13839" max="13839" width="8.28515625" style="1" customWidth="1"/>
    <col min="13840" max="13840" width="8.5703125" style="1" customWidth="1"/>
    <col min="13841" max="13841" width="7.85546875" style="1" customWidth="1"/>
    <col min="13842" max="13843" width="8.28515625" style="1" customWidth="1"/>
    <col min="13844" max="13844" width="8.7109375" style="1" customWidth="1"/>
    <col min="13845" max="13845" width="6.85546875" style="1" customWidth="1"/>
    <col min="13846" max="13846" width="7.28515625" style="1" customWidth="1"/>
    <col min="13847" max="13847" width="6.7109375" style="1" customWidth="1"/>
    <col min="13848" max="13848" width="7.42578125" style="1" customWidth="1"/>
    <col min="13849" max="13849" width="6.85546875" style="1" customWidth="1"/>
    <col min="13850" max="13850" width="6.5703125" style="1" customWidth="1"/>
    <col min="13851" max="13851" width="8.140625" style="1" customWidth="1"/>
    <col min="13852" max="13852" width="5.85546875" style="1" customWidth="1"/>
    <col min="13853" max="13853" width="9" style="1" customWidth="1"/>
    <col min="13854" max="13854" width="7" style="1" customWidth="1"/>
    <col min="13855" max="13855" width="6.42578125" style="1" customWidth="1"/>
    <col min="13856" max="13856" width="5" style="1" customWidth="1"/>
    <col min="13857" max="13857" width="5.85546875" style="1" customWidth="1"/>
    <col min="13858" max="13858" width="10.28515625" style="1" customWidth="1"/>
    <col min="13859" max="13859" width="10.5703125" style="1" customWidth="1"/>
    <col min="13860" max="14080" width="9.140625" style="1"/>
    <col min="14081" max="14081" width="4.42578125" style="1" customWidth="1"/>
    <col min="14082" max="14082" width="13.140625" style="1" customWidth="1"/>
    <col min="14083" max="14083" width="8.5703125" style="1" customWidth="1"/>
    <col min="14084" max="14084" width="8.42578125" style="1" customWidth="1"/>
    <col min="14085" max="14085" width="8.7109375" style="1" customWidth="1"/>
    <col min="14086" max="14086" width="8.5703125" style="1" customWidth="1"/>
    <col min="14087" max="14088" width="8.28515625" style="1" customWidth="1"/>
    <col min="14089" max="14089" width="8.7109375" style="1" customWidth="1"/>
    <col min="14090" max="14091" width="8.28515625" style="1" customWidth="1"/>
    <col min="14092" max="14092" width="8.5703125" style="1" customWidth="1"/>
    <col min="14093" max="14093" width="7.85546875" style="1" customWidth="1"/>
    <col min="14094" max="14094" width="8.85546875" style="1" customWidth="1"/>
    <col min="14095" max="14095" width="8.28515625" style="1" customWidth="1"/>
    <col min="14096" max="14096" width="8.5703125" style="1" customWidth="1"/>
    <col min="14097" max="14097" width="7.85546875" style="1" customWidth="1"/>
    <col min="14098" max="14099" width="8.28515625" style="1" customWidth="1"/>
    <col min="14100" max="14100" width="8.7109375" style="1" customWidth="1"/>
    <col min="14101" max="14101" width="6.85546875" style="1" customWidth="1"/>
    <col min="14102" max="14102" width="7.28515625" style="1" customWidth="1"/>
    <col min="14103" max="14103" width="6.7109375" style="1" customWidth="1"/>
    <col min="14104" max="14104" width="7.42578125" style="1" customWidth="1"/>
    <col min="14105" max="14105" width="6.85546875" style="1" customWidth="1"/>
    <col min="14106" max="14106" width="6.5703125" style="1" customWidth="1"/>
    <col min="14107" max="14107" width="8.140625" style="1" customWidth="1"/>
    <col min="14108" max="14108" width="5.85546875" style="1" customWidth="1"/>
    <col min="14109" max="14109" width="9" style="1" customWidth="1"/>
    <col min="14110" max="14110" width="7" style="1" customWidth="1"/>
    <col min="14111" max="14111" width="6.42578125" style="1" customWidth="1"/>
    <col min="14112" max="14112" width="5" style="1" customWidth="1"/>
    <col min="14113" max="14113" width="5.85546875" style="1" customWidth="1"/>
    <col min="14114" max="14114" width="10.28515625" style="1" customWidth="1"/>
    <col min="14115" max="14115" width="10.5703125" style="1" customWidth="1"/>
    <col min="14116" max="14336" width="9.140625" style="1"/>
    <col min="14337" max="14337" width="4.42578125" style="1" customWidth="1"/>
    <col min="14338" max="14338" width="13.140625" style="1" customWidth="1"/>
    <col min="14339" max="14339" width="8.5703125" style="1" customWidth="1"/>
    <col min="14340" max="14340" width="8.42578125" style="1" customWidth="1"/>
    <col min="14341" max="14341" width="8.7109375" style="1" customWidth="1"/>
    <col min="14342" max="14342" width="8.5703125" style="1" customWidth="1"/>
    <col min="14343" max="14344" width="8.28515625" style="1" customWidth="1"/>
    <col min="14345" max="14345" width="8.7109375" style="1" customWidth="1"/>
    <col min="14346" max="14347" width="8.28515625" style="1" customWidth="1"/>
    <col min="14348" max="14348" width="8.5703125" style="1" customWidth="1"/>
    <col min="14349" max="14349" width="7.85546875" style="1" customWidth="1"/>
    <col min="14350" max="14350" width="8.85546875" style="1" customWidth="1"/>
    <col min="14351" max="14351" width="8.28515625" style="1" customWidth="1"/>
    <col min="14352" max="14352" width="8.5703125" style="1" customWidth="1"/>
    <col min="14353" max="14353" width="7.85546875" style="1" customWidth="1"/>
    <col min="14354" max="14355" width="8.28515625" style="1" customWidth="1"/>
    <col min="14356" max="14356" width="8.7109375" style="1" customWidth="1"/>
    <col min="14357" max="14357" width="6.85546875" style="1" customWidth="1"/>
    <col min="14358" max="14358" width="7.28515625" style="1" customWidth="1"/>
    <col min="14359" max="14359" width="6.7109375" style="1" customWidth="1"/>
    <col min="14360" max="14360" width="7.42578125" style="1" customWidth="1"/>
    <col min="14361" max="14361" width="6.85546875" style="1" customWidth="1"/>
    <col min="14362" max="14362" width="6.5703125" style="1" customWidth="1"/>
    <col min="14363" max="14363" width="8.140625" style="1" customWidth="1"/>
    <col min="14364" max="14364" width="5.85546875" style="1" customWidth="1"/>
    <col min="14365" max="14365" width="9" style="1" customWidth="1"/>
    <col min="14366" max="14366" width="7" style="1" customWidth="1"/>
    <col min="14367" max="14367" width="6.42578125" style="1" customWidth="1"/>
    <col min="14368" max="14368" width="5" style="1" customWidth="1"/>
    <col min="14369" max="14369" width="5.85546875" style="1" customWidth="1"/>
    <col min="14370" max="14370" width="10.28515625" style="1" customWidth="1"/>
    <col min="14371" max="14371" width="10.5703125" style="1" customWidth="1"/>
    <col min="14372" max="14592" width="9.140625" style="1"/>
    <col min="14593" max="14593" width="4.42578125" style="1" customWidth="1"/>
    <col min="14594" max="14594" width="13.140625" style="1" customWidth="1"/>
    <col min="14595" max="14595" width="8.5703125" style="1" customWidth="1"/>
    <col min="14596" max="14596" width="8.42578125" style="1" customWidth="1"/>
    <col min="14597" max="14597" width="8.7109375" style="1" customWidth="1"/>
    <col min="14598" max="14598" width="8.5703125" style="1" customWidth="1"/>
    <col min="14599" max="14600" width="8.28515625" style="1" customWidth="1"/>
    <col min="14601" max="14601" width="8.7109375" style="1" customWidth="1"/>
    <col min="14602" max="14603" width="8.28515625" style="1" customWidth="1"/>
    <col min="14604" max="14604" width="8.5703125" style="1" customWidth="1"/>
    <col min="14605" max="14605" width="7.85546875" style="1" customWidth="1"/>
    <col min="14606" max="14606" width="8.85546875" style="1" customWidth="1"/>
    <col min="14607" max="14607" width="8.28515625" style="1" customWidth="1"/>
    <col min="14608" max="14608" width="8.5703125" style="1" customWidth="1"/>
    <col min="14609" max="14609" width="7.85546875" style="1" customWidth="1"/>
    <col min="14610" max="14611" width="8.28515625" style="1" customWidth="1"/>
    <col min="14612" max="14612" width="8.7109375" style="1" customWidth="1"/>
    <col min="14613" max="14613" width="6.85546875" style="1" customWidth="1"/>
    <col min="14614" max="14614" width="7.28515625" style="1" customWidth="1"/>
    <col min="14615" max="14615" width="6.7109375" style="1" customWidth="1"/>
    <col min="14616" max="14616" width="7.42578125" style="1" customWidth="1"/>
    <col min="14617" max="14617" width="6.85546875" style="1" customWidth="1"/>
    <col min="14618" max="14618" width="6.5703125" style="1" customWidth="1"/>
    <col min="14619" max="14619" width="8.140625" style="1" customWidth="1"/>
    <col min="14620" max="14620" width="5.85546875" style="1" customWidth="1"/>
    <col min="14621" max="14621" width="9" style="1" customWidth="1"/>
    <col min="14622" max="14622" width="7" style="1" customWidth="1"/>
    <col min="14623" max="14623" width="6.42578125" style="1" customWidth="1"/>
    <col min="14624" max="14624" width="5" style="1" customWidth="1"/>
    <col min="14625" max="14625" width="5.85546875" style="1" customWidth="1"/>
    <col min="14626" max="14626" width="10.28515625" style="1" customWidth="1"/>
    <col min="14627" max="14627" width="10.5703125" style="1" customWidth="1"/>
    <col min="14628" max="14848" width="9.140625" style="1"/>
    <col min="14849" max="14849" width="4.42578125" style="1" customWidth="1"/>
    <col min="14850" max="14850" width="13.140625" style="1" customWidth="1"/>
    <col min="14851" max="14851" width="8.5703125" style="1" customWidth="1"/>
    <col min="14852" max="14852" width="8.42578125" style="1" customWidth="1"/>
    <col min="14853" max="14853" width="8.7109375" style="1" customWidth="1"/>
    <col min="14854" max="14854" width="8.5703125" style="1" customWidth="1"/>
    <col min="14855" max="14856" width="8.28515625" style="1" customWidth="1"/>
    <col min="14857" max="14857" width="8.7109375" style="1" customWidth="1"/>
    <col min="14858" max="14859" width="8.28515625" style="1" customWidth="1"/>
    <col min="14860" max="14860" width="8.5703125" style="1" customWidth="1"/>
    <col min="14861" max="14861" width="7.85546875" style="1" customWidth="1"/>
    <col min="14862" max="14862" width="8.85546875" style="1" customWidth="1"/>
    <col min="14863" max="14863" width="8.28515625" style="1" customWidth="1"/>
    <col min="14864" max="14864" width="8.5703125" style="1" customWidth="1"/>
    <col min="14865" max="14865" width="7.85546875" style="1" customWidth="1"/>
    <col min="14866" max="14867" width="8.28515625" style="1" customWidth="1"/>
    <col min="14868" max="14868" width="8.7109375" style="1" customWidth="1"/>
    <col min="14869" max="14869" width="6.85546875" style="1" customWidth="1"/>
    <col min="14870" max="14870" width="7.28515625" style="1" customWidth="1"/>
    <col min="14871" max="14871" width="6.7109375" style="1" customWidth="1"/>
    <col min="14872" max="14872" width="7.42578125" style="1" customWidth="1"/>
    <col min="14873" max="14873" width="6.85546875" style="1" customWidth="1"/>
    <col min="14874" max="14874" width="6.5703125" style="1" customWidth="1"/>
    <col min="14875" max="14875" width="8.140625" style="1" customWidth="1"/>
    <col min="14876" max="14876" width="5.85546875" style="1" customWidth="1"/>
    <col min="14877" max="14877" width="9" style="1" customWidth="1"/>
    <col min="14878" max="14878" width="7" style="1" customWidth="1"/>
    <col min="14879" max="14879" width="6.42578125" style="1" customWidth="1"/>
    <col min="14880" max="14880" width="5" style="1" customWidth="1"/>
    <col min="14881" max="14881" width="5.85546875" style="1" customWidth="1"/>
    <col min="14882" max="14882" width="10.28515625" style="1" customWidth="1"/>
    <col min="14883" max="14883" width="10.5703125" style="1" customWidth="1"/>
    <col min="14884" max="15104" width="9.140625" style="1"/>
    <col min="15105" max="15105" width="4.42578125" style="1" customWidth="1"/>
    <col min="15106" max="15106" width="13.140625" style="1" customWidth="1"/>
    <col min="15107" max="15107" width="8.5703125" style="1" customWidth="1"/>
    <col min="15108" max="15108" width="8.42578125" style="1" customWidth="1"/>
    <col min="15109" max="15109" width="8.7109375" style="1" customWidth="1"/>
    <col min="15110" max="15110" width="8.5703125" style="1" customWidth="1"/>
    <col min="15111" max="15112" width="8.28515625" style="1" customWidth="1"/>
    <col min="15113" max="15113" width="8.7109375" style="1" customWidth="1"/>
    <col min="15114" max="15115" width="8.28515625" style="1" customWidth="1"/>
    <col min="15116" max="15116" width="8.5703125" style="1" customWidth="1"/>
    <col min="15117" max="15117" width="7.85546875" style="1" customWidth="1"/>
    <col min="15118" max="15118" width="8.85546875" style="1" customWidth="1"/>
    <col min="15119" max="15119" width="8.28515625" style="1" customWidth="1"/>
    <col min="15120" max="15120" width="8.5703125" style="1" customWidth="1"/>
    <col min="15121" max="15121" width="7.85546875" style="1" customWidth="1"/>
    <col min="15122" max="15123" width="8.28515625" style="1" customWidth="1"/>
    <col min="15124" max="15124" width="8.7109375" style="1" customWidth="1"/>
    <col min="15125" max="15125" width="6.85546875" style="1" customWidth="1"/>
    <col min="15126" max="15126" width="7.28515625" style="1" customWidth="1"/>
    <col min="15127" max="15127" width="6.7109375" style="1" customWidth="1"/>
    <col min="15128" max="15128" width="7.42578125" style="1" customWidth="1"/>
    <col min="15129" max="15129" width="6.85546875" style="1" customWidth="1"/>
    <col min="15130" max="15130" width="6.5703125" style="1" customWidth="1"/>
    <col min="15131" max="15131" width="8.140625" style="1" customWidth="1"/>
    <col min="15132" max="15132" width="5.85546875" style="1" customWidth="1"/>
    <col min="15133" max="15133" width="9" style="1" customWidth="1"/>
    <col min="15134" max="15134" width="7" style="1" customWidth="1"/>
    <col min="15135" max="15135" width="6.42578125" style="1" customWidth="1"/>
    <col min="15136" max="15136" width="5" style="1" customWidth="1"/>
    <col min="15137" max="15137" width="5.85546875" style="1" customWidth="1"/>
    <col min="15138" max="15138" width="10.28515625" style="1" customWidth="1"/>
    <col min="15139" max="15139" width="10.5703125" style="1" customWidth="1"/>
    <col min="15140" max="15360" width="9.140625" style="1"/>
    <col min="15361" max="15361" width="4.42578125" style="1" customWidth="1"/>
    <col min="15362" max="15362" width="13.140625" style="1" customWidth="1"/>
    <col min="15363" max="15363" width="8.5703125" style="1" customWidth="1"/>
    <col min="15364" max="15364" width="8.42578125" style="1" customWidth="1"/>
    <col min="15365" max="15365" width="8.7109375" style="1" customWidth="1"/>
    <col min="15366" max="15366" width="8.5703125" style="1" customWidth="1"/>
    <col min="15367" max="15368" width="8.28515625" style="1" customWidth="1"/>
    <col min="15369" max="15369" width="8.7109375" style="1" customWidth="1"/>
    <col min="15370" max="15371" width="8.28515625" style="1" customWidth="1"/>
    <col min="15372" max="15372" width="8.5703125" style="1" customWidth="1"/>
    <col min="15373" max="15373" width="7.85546875" style="1" customWidth="1"/>
    <col min="15374" max="15374" width="8.85546875" style="1" customWidth="1"/>
    <col min="15375" max="15375" width="8.28515625" style="1" customWidth="1"/>
    <col min="15376" max="15376" width="8.5703125" style="1" customWidth="1"/>
    <col min="15377" max="15377" width="7.85546875" style="1" customWidth="1"/>
    <col min="15378" max="15379" width="8.28515625" style="1" customWidth="1"/>
    <col min="15380" max="15380" width="8.7109375" style="1" customWidth="1"/>
    <col min="15381" max="15381" width="6.85546875" style="1" customWidth="1"/>
    <col min="15382" max="15382" width="7.28515625" style="1" customWidth="1"/>
    <col min="15383" max="15383" width="6.7109375" style="1" customWidth="1"/>
    <col min="15384" max="15384" width="7.42578125" style="1" customWidth="1"/>
    <col min="15385" max="15385" width="6.85546875" style="1" customWidth="1"/>
    <col min="15386" max="15386" width="6.5703125" style="1" customWidth="1"/>
    <col min="15387" max="15387" width="8.140625" style="1" customWidth="1"/>
    <col min="15388" max="15388" width="5.85546875" style="1" customWidth="1"/>
    <col min="15389" max="15389" width="9" style="1" customWidth="1"/>
    <col min="15390" max="15390" width="7" style="1" customWidth="1"/>
    <col min="15391" max="15391" width="6.42578125" style="1" customWidth="1"/>
    <col min="15392" max="15392" width="5" style="1" customWidth="1"/>
    <col min="15393" max="15393" width="5.85546875" style="1" customWidth="1"/>
    <col min="15394" max="15394" width="10.28515625" style="1" customWidth="1"/>
    <col min="15395" max="15395" width="10.5703125" style="1" customWidth="1"/>
    <col min="15396" max="15616" width="9.140625" style="1"/>
    <col min="15617" max="15617" width="4.42578125" style="1" customWidth="1"/>
    <col min="15618" max="15618" width="13.140625" style="1" customWidth="1"/>
    <col min="15619" max="15619" width="8.5703125" style="1" customWidth="1"/>
    <col min="15620" max="15620" width="8.42578125" style="1" customWidth="1"/>
    <col min="15621" max="15621" width="8.7109375" style="1" customWidth="1"/>
    <col min="15622" max="15622" width="8.5703125" style="1" customWidth="1"/>
    <col min="15623" max="15624" width="8.28515625" style="1" customWidth="1"/>
    <col min="15625" max="15625" width="8.7109375" style="1" customWidth="1"/>
    <col min="15626" max="15627" width="8.28515625" style="1" customWidth="1"/>
    <col min="15628" max="15628" width="8.5703125" style="1" customWidth="1"/>
    <col min="15629" max="15629" width="7.85546875" style="1" customWidth="1"/>
    <col min="15630" max="15630" width="8.85546875" style="1" customWidth="1"/>
    <col min="15631" max="15631" width="8.28515625" style="1" customWidth="1"/>
    <col min="15632" max="15632" width="8.5703125" style="1" customWidth="1"/>
    <col min="15633" max="15633" width="7.85546875" style="1" customWidth="1"/>
    <col min="15634" max="15635" width="8.28515625" style="1" customWidth="1"/>
    <col min="15636" max="15636" width="8.7109375" style="1" customWidth="1"/>
    <col min="15637" max="15637" width="6.85546875" style="1" customWidth="1"/>
    <col min="15638" max="15638" width="7.28515625" style="1" customWidth="1"/>
    <col min="15639" max="15639" width="6.7109375" style="1" customWidth="1"/>
    <col min="15640" max="15640" width="7.42578125" style="1" customWidth="1"/>
    <col min="15641" max="15641" width="6.85546875" style="1" customWidth="1"/>
    <col min="15642" max="15642" width="6.5703125" style="1" customWidth="1"/>
    <col min="15643" max="15643" width="8.140625" style="1" customWidth="1"/>
    <col min="15644" max="15644" width="5.85546875" style="1" customWidth="1"/>
    <col min="15645" max="15645" width="9" style="1" customWidth="1"/>
    <col min="15646" max="15646" width="7" style="1" customWidth="1"/>
    <col min="15647" max="15647" width="6.42578125" style="1" customWidth="1"/>
    <col min="15648" max="15648" width="5" style="1" customWidth="1"/>
    <col min="15649" max="15649" width="5.85546875" style="1" customWidth="1"/>
    <col min="15650" max="15650" width="10.28515625" style="1" customWidth="1"/>
    <col min="15651" max="15651" width="10.5703125" style="1" customWidth="1"/>
    <col min="15652" max="15872" width="9.140625" style="1"/>
    <col min="15873" max="15873" width="4.42578125" style="1" customWidth="1"/>
    <col min="15874" max="15874" width="13.140625" style="1" customWidth="1"/>
    <col min="15875" max="15875" width="8.5703125" style="1" customWidth="1"/>
    <col min="15876" max="15876" width="8.42578125" style="1" customWidth="1"/>
    <col min="15877" max="15877" width="8.7109375" style="1" customWidth="1"/>
    <col min="15878" max="15878" width="8.5703125" style="1" customWidth="1"/>
    <col min="15879" max="15880" width="8.28515625" style="1" customWidth="1"/>
    <col min="15881" max="15881" width="8.7109375" style="1" customWidth="1"/>
    <col min="15882" max="15883" width="8.28515625" style="1" customWidth="1"/>
    <col min="15884" max="15884" width="8.5703125" style="1" customWidth="1"/>
    <col min="15885" max="15885" width="7.85546875" style="1" customWidth="1"/>
    <col min="15886" max="15886" width="8.85546875" style="1" customWidth="1"/>
    <col min="15887" max="15887" width="8.28515625" style="1" customWidth="1"/>
    <col min="15888" max="15888" width="8.5703125" style="1" customWidth="1"/>
    <col min="15889" max="15889" width="7.85546875" style="1" customWidth="1"/>
    <col min="15890" max="15891" width="8.28515625" style="1" customWidth="1"/>
    <col min="15892" max="15892" width="8.7109375" style="1" customWidth="1"/>
    <col min="15893" max="15893" width="6.85546875" style="1" customWidth="1"/>
    <col min="15894" max="15894" width="7.28515625" style="1" customWidth="1"/>
    <col min="15895" max="15895" width="6.7109375" style="1" customWidth="1"/>
    <col min="15896" max="15896" width="7.42578125" style="1" customWidth="1"/>
    <col min="15897" max="15897" width="6.85546875" style="1" customWidth="1"/>
    <col min="15898" max="15898" width="6.5703125" style="1" customWidth="1"/>
    <col min="15899" max="15899" width="8.140625" style="1" customWidth="1"/>
    <col min="15900" max="15900" width="5.85546875" style="1" customWidth="1"/>
    <col min="15901" max="15901" width="9" style="1" customWidth="1"/>
    <col min="15902" max="15902" width="7" style="1" customWidth="1"/>
    <col min="15903" max="15903" width="6.42578125" style="1" customWidth="1"/>
    <col min="15904" max="15904" width="5" style="1" customWidth="1"/>
    <col min="15905" max="15905" width="5.85546875" style="1" customWidth="1"/>
    <col min="15906" max="15906" width="10.28515625" style="1" customWidth="1"/>
    <col min="15907" max="15907" width="10.5703125" style="1" customWidth="1"/>
    <col min="15908" max="16128" width="9.140625" style="1"/>
    <col min="16129" max="16129" width="4.42578125" style="1" customWidth="1"/>
    <col min="16130" max="16130" width="13.140625" style="1" customWidth="1"/>
    <col min="16131" max="16131" width="8.5703125" style="1" customWidth="1"/>
    <col min="16132" max="16132" width="8.42578125" style="1" customWidth="1"/>
    <col min="16133" max="16133" width="8.7109375" style="1" customWidth="1"/>
    <col min="16134" max="16134" width="8.5703125" style="1" customWidth="1"/>
    <col min="16135" max="16136" width="8.28515625" style="1" customWidth="1"/>
    <col min="16137" max="16137" width="8.7109375" style="1" customWidth="1"/>
    <col min="16138" max="16139" width="8.28515625" style="1" customWidth="1"/>
    <col min="16140" max="16140" width="8.5703125" style="1" customWidth="1"/>
    <col min="16141" max="16141" width="7.85546875" style="1" customWidth="1"/>
    <col min="16142" max="16142" width="8.85546875" style="1" customWidth="1"/>
    <col min="16143" max="16143" width="8.28515625" style="1" customWidth="1"/>
    <col min="16144" max="16144" width="8.5703125" style="1" customWidth="1"/>
    <col min="16145" max="16145" width="7.85546875" style="1" customWidth="1"/>
    <col min="16146" max="16147" width="8.28515625" style="1" customWidth="1"/>
    <col min="16148" max="16148" width="8.7109375" style="1" customWidth="1"/>
    <col min="16149" max="16149" width="6.85546875" style="1" customWidth="1"/>
    <col min="16150" max="16150" width="7.28515625" style="1" customWidth="1"/>
    <col min="16151" max="16151" width="6.7109375" style="1" customWidth="1"/>
    <col min="16152" max="16152" width="7.42578125" style="1" customWidth="1"/>
    <col min="16153" max="16153" width="6.85546875" style="1" customWidth="1"/>
    <col min="16154" max="16154" width="6.5703125" style="1" customWidth="1"/>
    <col min="16155" max="16155" width="8.140625" style="1" customWidth="1"/>
    <col min="16156" max="16156" width="5.85546875" style="1" customWidth="1"/>
    <col min="16157" max="16157" width="9" style="1" customWidth="1"/>
    <col min="16158" max="16158" width="7" style="1" customWidth="1"/>
    <col min="16159" max="16159" width="6.42578125" style="1" customWidth="1"/>
    <col min="16160" max="16160" width="5" style="1" customWidth="1"/>
    <col min="16161" max="16161" width="5.85546875" style="1" customWidth="1"/>
    <col min="16162" max="16162" width="10.28515625" style="1" customWidth="1"/>
    <col min="16163" max="16163" width="10.5703125" style="1" customWidth="1"/>
    <col min="16164" max="16384" width="9.140625" style="1"/>
  </cols>
  <sheetData>
    <row r="1" spans="1:36" x14ac:dyDescent="0.2">
      <c r="A1" s="79" t="s">
        <v>57</v>
      </c>
      <c r="D1" s="1" t="s">
        <v>70</v>
      </c>
    </row>
    <row r="2" spans="1:36" ht="12.75" x14ac:dyDescent="0.2">
      <c r="A2" s="231" t="s">
        <v>179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3"/>
      <c r="AG2" s="3"/>
      <c r="AH2" s="3"/>
      <c r="AI2" s="3"/>
    </row>
    <row r="3" spans="1:36" ht="12.75" x14ac:dyDescent="0.2">
      <c r="A3" s="232" t="s">
        <v>185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3"/>
      <c r="W3" s="233"/>
      <c r="X3" s="23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6" ht="12" customHeight="1" x14ac:dyDescent="0.2">
      <c r="A4" s="234" t="s">
        <v>0</v>
      </c>
      <c r="B4" s="234" t="s">
        <v>73</v>
      </c>
      <c r="C4" s="227" t="s">
        <v>184</v>
      </c>
      <c r="D4" s="235" t="s">
        <v>98</v>
      </c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6"/>
      <c r="AH4" s="236"/>
      <c r="AI4" s="237"/>
    </row>
    <row r="5" spans="1:36" ht="36" customHeight="1" x14ac:dyDescent="0.2">
      <c r="A5" s="234"/>
      <c r="B5" s="234"/>
      <c r="C5" s="225"/>
      <c r="D5" s="224" t="s">
        <v>75</v>
      </c>
      <c r="E5" s="224"/>
      <c r="F5" s="235" t="s">
        <v>78</v>
      </c>
      <c r="G5" s="236"/>
      <c r="H5" s="236"/>
      <c r="I5" s="236"/>
      <c r="J5" s="237"/>
      <c r="K5" s="227" t="s">
        <v>83</v>
      </c>
      <c r="L5" s="227" t="s">
        <v>84</v>
      </c>
      <c r="M5" s="224" t="s">
        <v>85</v>
      </c>
      <c r="N5" s="224"/>
      <c r="O5" s="224"/>
      <c r="P5" s="224"/>
      <c r="Q5" s="224"/>
      <c r="R5" s="224"/>
      <c r="S5" s="224" t="s">
        <v>135</v>
      </c>
      <c r="T5" s="224"/>
      <c r="U5" s="224"/>
      <c r="V5" s="229" t="s">
        <v>138</v>
      </c>
      <c r="W5" s="238"/>
      <c r="X5" s="238"/>
      <c r="Y5" s="230"/>
      <c r="Z5" s="227" t="s">
        <v>107</v>
      </c>
      <c r="AA5" s="227" t="s">
        <v>108</v>
      </c>
      <c r="AB5" s="227" t="s">
        <v>165</v>
      </c>
      <c r="AC5" s="227" t="s">
        <v>166</v>
      </c>
      <c r="AD5" s="272" t="s">
        <v>114</v>
      </c>
      <c r="AE5" s="272" t="s">
        <v>115</v>
      </c>
      <c r="AF5" s="227" t="s">
        <v>173</v>
      </c>
      <c r="AG5" s="227" t="s">
        <v>167</v>
      </c>
      <c r="AH5" s="272" t="s">
        <v>118</v>
      </c>
      <c r="AI5" s="269" t="s">
        <v>154</v>
      </c>
    </row>
    <row r="6" spans="1:36" ht="36.75" customHeight="1" x14ac:dyDescent="0.2">
      <c r="A6" s="234"/>
      <c r="B6" s="234"/>
      <c r="C6" s="225"/>
      <c r="D6" s="225" t="s">
        <v>76</v>
      </c>
      <c r="E6" s="225" t="s">
        <v>77</v>
      </c>
      <c r="F6" s="227" t="s">
        <v>123</v>
      </c>
      <c r="G6" s="272" t="s">
        <v>171</v>
      </c>
      <c r="H6" s="272" t="s">
        <v>172</v>
      </c>
      <c r="I6" s="272" t="s">
        <v>81</v>
      </c>
      <c r="J6" s="273" t="s">
        <v>82</v>
      </c>
      <c r="K6" s="225"/>
      <c r="L6" s="225"/>
      <c r="M6" s="228" t="s">
        <v>164</v>
      </c>
      <c r="N6" s="268" t="s">
        <v>90</v>
      </c>
      <c r="O6" s="268" t="s">
        <v>89</v>
      </c>
      <c r="P6" s="268" t="s">
        <v>91</v>
      </c>
      <c r="Q6" s="268" t="s">
        <v>92</v>
      </c>
      <c r="R6" s="268" t="s">
        <v>93</v>
      </c>
      <c r="S6" s="268" t="s">
        <v>95</v>
      </c>
      <c r="T6" s="268" t="s">
        <v>96</v>
      </c>
      <c r="U6" s="268" t="s">
        <v>97</v>
      </c>
      <c r="V6" s="264" t="s">
        <v>100</v>
      </c>
      <c r="W6" s="265"/>
      <c r="X6" s="264" t="s">
        <v>153</v>
      </c>
      <c r="Y6" s="265"/>
      <c r="Z6" s="225"/>
      <c r="AA6" s="225"/>
      <c r="AB6" s="225"/>
      <c r="AC6" s="225"/>
      <c r="AD6" s="270"/>
      <c r="AE6" s="270"/>
      <c r="AF6" s="225"/>
      <c r="AG6" s="225"/>
      <c r="AH6" s="270"/>
      <c r="AI6" s="269"/>
    </row>
    <row r="7" spans="1:36" ht="36.75" customHeight="1" x14ac:dyDescent="0.2">
      <c r="A7" s="234"/>
      <c r="B7" s="234"/>
      <c r="C7" s="226"/>
      <c r="D7" s="226"/>
      <c r="E7" s="226"/>
      <c r="F7" s="226"/>
      <c r="G7" s="271"/>
      <c r="H7" s="271"/>
      <c r="I7" s="271"/>
      <c r="J7" s="273"/>
      <c r="K7" s="226"/>
      <c r="L7" s="226"/>
      <c r="M7" s="228"/>
      <c r="N7" s="268"/>
      <c r="O7" s="268"/>
      <c r="P7" s="268"/>
      <c r="Q7" s="268"/>
      <c r="R7" s="268"/>
      <c r="S7" s="268"/>
      <c r="T7" s="268"/>
      <c r="U7" s="268"/>
      <c r="V7" s="174" t="s">
        <v>102</v>
      </c>
      <c r="W7" s="174" t="s">
        <v>103</v>
      </c>
      <c r="X7" s="174" t="s">
        <v>102</v>
      </c>
      <c r="Y7" s="174" t="s">
        <v>103</v>
      </c>
      <c r="Z7" s="226"/>
      <c r="AA7" s="226"/>
      <c r="AB7" s="226"/>
      <c r="AC7" s="226"/>
      <c r="AD7" s="271"/>
      <c r="AE7" s="271"/>
      <c r="AF7" s="226"/>
      <c r="AG7" s="225"/>
      <c r="AH7" s="271"/>
      <c r="AI7" s="269"/>
    </row>
    <row r="8" spans="1:36" x14ac:dyDescent="0.2">
      <c r="A8" s="234"/>
      <c r="B8" s="234"/>
      <c r="C8" s="64">
        <v>1</v>
      </c>
      <c r="D8" s="64">
        <v>2</v>
      </c>
      <c r="E8" s="64">
        <v>3</v>
      </c>
      <c r="F8" s="64">
        <v>4</v>
      </c>
      <c r="G8" s="64">
        <v>5</v>
      </c>
      <c r="H8" s="64">
        <v>6</v>
      </c>
      <c r="I8" s="64">
        <v>7</v>
      </c>
      <c r="J8" s="64">
        <v>8</v>
      </c>
      <c r="K8" s="64">
        <v>9</v>
      </c>
      <c r="L8" s="64">
        <v>10</v>
      </c>
      <c r="M8" s="64">
        <v>11</v>
      </c>
      <c r="N8" s="64">
        <v>12</v>
      </c>
      <c r="O8" s="64">
        <v>13</v>
      </c>
      <c r="P8" s="64">
        <v>14</v>
      </c>
      <c r="Q8" s="64">
        <v>15</v>
      </c>
      <c r="R8" s="64">
        <v>16</v>
      </c>
      <c r="S8" s="64">
        <v>17</v>
      </c>
      <c r="T8" s="64">
        <v>18</v>
      </c>
      <c r="U8" s="64">
        <v>19</v>
      </c>
      <c r="V8" s="64">
        <v>20</v>
      </c>
      <c r="W8" s="64">
        <v>21</v>
      </c>
      <c r="X8" s="64">
        <v>22</v>
      </c>
      <c r="Y8" s="64">
        <v>23</v>
      </c>
      <c r="Z8" s="64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5">
        <v>31</v>
      </c>
      <c r="AH8" s="5">
        <v>32</v>
      </c>
      <c r="AI8" s="5">
        <v>33</v>
      </c>
    </row>
    <row r="9" spans="1:36" ht="16.5" customHeight="1" x14ac:dyDescent="0.2">
      <c r="A9" s="80" t="s">
        <v>2</v>
      </c>
      <c r="B9" s="81"/>
      <c r="C9" s="81">
        <f>SUM(C10:C51)</f>
        <v>377772</v>
      </c>
      <c r="D9" s="81">
        <f t="shared" ref="D9:AI9" si="0">SUM(D10:D51)</f>
        <v>225741</v>
      </c>
      <c r="E9" s="81">
        <f t="shared" si="0"/>
        <v>152031</v>
      </c>
      <c r="F9" s="81">
        <f t="shared" si="0"/>
        <v>68899</v>
      </c>
      <c r="G9" s="81">
        <f t="shared" si="0"/>
        <v>96692</v>
      </c>
      <c r="H9" s="81">
        <f t="shared" si="0"/>
        <v>111153</v>
      </c>
      <c r="I9" s="81">
        <f t="shared" si="0"/>
        <v>101028</v>
      </c>
      <c r="J9" s="81">
        <f t="shared" si="0"/>
        <v>56483</v>
      </c>
      <c r="K9" s="81">
        <f t="shared" si="0"/>
        <v>157607</v>
      </c>
      <c r="L9" s="81">
        <f t="shared" si="0"/>
        <v>220165</v>
      </c>
      <c r="M9" s="81">
        <f t="shared" si="0"/>
        <v>42387</v>
      </c>
      <c r="N9" s="81">
        <f t="shared" si="0"/>
        <v>86769</v>
      </c>
      <c r="O9" s="81">
        <f t="shared" si="0"/>
        <v>104097</v>
      </c>
      <c r="P9" s="81">
        <f t="shared" si="0"/>
        <v>96420</v>
      </c>
      <c r="Q9" s="81">
        <f t="shared" si="0"/>
        <v>8925</v>
      </c>
      <c r="R9" s="81">
        <f t="shared" si="0"/>
        <v>39174</v>
      </c>
      <c r="S9" s="81">
        <f t="shared" si="0"/>
        <v>204292</v>
      </c>
      <c r="T9" s="81">
        <f t="shared" si="0"/>
        <v>170972</v>
      </c>
      <c r="U9" s="81">
        <f t="shared" si="0"/>
        <v>2508</v>
      </c>
      <c r="V9" s="81">
        <f t="shared" si="0"/>
        <v>6435</v>
      </c>
      <c r="W9" s="81">
        <f t="shared" si="0"/>
        <v>2884</v>
      </c>
      <c r="X9" s="81">
        <f t="shared" si="0"/>
        <v>19577</v>
      </c>
      <c r="Y9" s="81">
        <f t="shared" si="0"/>
        <v>8247</v>
      </c>
      <c r="Z9" s="81">
        <f t="shared" si="0"/>
        <v>718</v>
      </c>
      <c r="AA9" s="81">
        <f t="shared" si="0"/>
        <v>6696</v>
      </c>
      <c r="AB9" s="81">
        <f t="shared" si="0"/>
        <v>13</v>
      </c>
      <c r="AC9" s="81">
        <f t="shared" si="0"/>
        <v>72</v>
      </c>
      <c r="AD9" s="81">
        <f t="shared" si="0"/>
        <v>1</v>
      </c>
      <c r="AE9" s="81">
        <f t="shared" si="0"/>
        <v>31</v>
      </c>
      <c r="AF9" s="81">
        <f t="shared" si="0"/>
        <v>0</v>
      </c>
      <c r="AG9" s="81">
        <f t="shared" si="0"/>
        <v>6</v>
      </c>
      <c r="AH9" s="81">
        <f t="shared" si="0"/>
        <v>4</v>
      </c>
      <c r="AI9" s="81">
        <f t="shared" si="0"/>
        <v>345530</v>
      </c>
    </row>
    <row r="10" spans="1:36" ht="19.5" customHeight="1" x14ac:dyDescent="0.2">
      <c r="A10" s="81">
        <v>1</v>
      </c>
      <c r="B10" s="82" t="s">
        <v>3</v>
      </c>
      <c r="C10" s="83">
        <f>'[2]PIVOT MA INCADR realiz cum'!B6</f>
        <v>7480</v>
      </c>
      <c r="D10" s="83">
        <f>'[2]PIVOT gr tinta'!B6</f>
        <v>3958</v>
      </c>
      <c r="E10" s="83">
        <f>'[2]PIVOT gr tinta'!C6</f>
        <v>3522</v>
      </c>
      <c r="F10" s="83">
        <f>'[2]PIVOT gr tinta'!D6</f>
        <v>818</v>
      </c>
      <c r="G10" s="83">
        <f>'[2]PIVOT gr tinta'!E6</f>
        <v>1595</v>
      </c>
      <c r="H10" s="83">
        <f>'[2]PIVOT gr tinta'!F6</f>
        <v>2366</v>
      </c>
      <c r="I10" s="83">
        <f>'[2]PIVOT gr tinta'!G6</f>
        <v>2701</v>
      </c>
      <c r="J10" s="83">
        <f>'[2]PIVOT gr tinta'!H6</f>
        <v>1601</v>
      </c>
      <c r="K10" s="83">
        <f>'[2]PIVOT gr tinta'!I6</f>
        <v>2917</v>
      </c>
      <c r="L10" s="83">
        <f>'[2]PIVOT gr tinta'!J6</f>
        <v>4563</v>
      </c>
      <c r="M10" s="83">
        <f>'[2]PIVOT gr tinta'!Y6</f>
        <v>523</v>
      </c>
      <c r="N10" s="83">
        <f>'[2]PIVOT gr tinta'!Z6</f>
        <v>1864</v>
      </c>
      <c r="O10" s="83">
        <f>'[2]PIVOT gr tinta'!AA6</f>
        <v>2306</v>
      </c>
      <c r="P10" s="83">
        <f>'[2]PIVOT gr tinta'!AB6</f>
        <v>1945</v>
      </c>
      <c r="Q10" s="83">
        <f>'[2]PIVOT gr tinta'!AC6</f>
        <v>131</v>
      </c>
      <c r="R10" s="83">
        <f>'[2]PIVOT gr tinta'!AD6</f>
        <v>711</v>
      </c>
      <c r="S10" s="83">
        <f>'[2]PIVOT gr tinta'!AE6</f>
        <v>1020</v>
      </c>
      <c r="T10" s="83">
        <f>'[2]PIVOT gr tinta'!AF6</f>
        <v>6460</v>
      </c>
      <c r="U10" s="83">
        <f>'[2]PIVOT gr tinta'!AG6</f>
        <v>0</v>
      </c>
      <c r="V10" s="83">
        <f>'[2]PIVOT gr tinta'!K6</f>
        <v>127</v>
      </c>
      <c r="W10" s="83">
        <f>'[2]PIVOT gr tinta'!L6</f>
        <v>57</v>
      </c>
      <c r="X10" s="83">
        <f>'[2]PIVOT gr tinta'!M6</f>
        <v>549</v>
      </c>
      <c r="Y10" s="83">
        <f>'[2]PIVOT gr tinta'!N6</f>
        <v>223</v>
      </c>
      <c r="Z10" s="84">
        <f>'[2]PIVOT gr tinta'!O6</f>
        <v>20</v>
      </c>
      <c r="AA10" s="83">
        <f>'[2]PIVOT gr tinta'!P6</f>
        <v>2</v>
      </c>
      <c r="AB10" s="83">
        <f>'[2]PIVOT gr tinta'!Q6</f>
        <v>0</v>
      </c>
      <c r="AC10" s="83">
        <f>'[2]PIVOT gr tinta'!R6</f>
        <v>0</v>
      </c>
      <c r="AD10" s="83">
        <f>'[2]PIVOT gr tinta'!S6</f>
        <v>0</v>
      </c>
      <c r="AE10" s="83">
        <f>'[2]PIVOT gr tinta'!T6</f>
        <v>0</v>
      </c>
      <c r="AF10" s="83">
        <f>'[2]PIVOT gr tinta'!U6</f>
        <v>0</v>
      </c>
      <c r="AG10" s="83">
        <f>'[2]PIVOT gr tinta'!V6</f>
        <v>0</v>
      </c>
      <c r="AH10" s="83">
        <f>'[2]PIVOT gr tinta'!W6</f>
        <v>0</v>
      </c>
      <c r="AI10" s="83">
        <f>'[2]PIVOT gr tinta'!X6</f>
        <v>6821</v>
      </c>
      <c r="AJ10" s="1" t="s">
        <v>58</v>
      </c>
    </row>
    <row r="11" spans="1:36" ht="19.5" customHeight="1" x14ac:dyDescent="0.2">
      <c r="A11" s="81">
        <v>2</v>
      </c>
      <c r="B11" s="82" t="s">
        <v>4</v>
      </c>
      <c r="C11" s="83">
        <f>'[2]PIVOT MA INCADR realiz cum'!B7</f>
        <v>6740</v>
      </c>
      <c r="D11" s="83">
        <f>'[2]PIVOT gr tinta'!B7</f>
        <v>3756</v>
      </c>
      <c r="E11" s="83">
        <f>'[2]PIVOT gr tinta'!C7</f>
        <v>2984</v>
      </c>
      <c r="F11" s="83">
        <f>'[2]PIVOT gr tinta'!D7</f>
        <v>1353</v>
      </c>
      <c r="G11" s="83">
        <f>'[2]PIVOT gr tinta'!E7</f>
        <v>1585</v>
      </c>
      <c r="H11" s="83">
        <f>'[2]PIVOT gr tinta'!F7</f>
        <v>1841</v>
      </c>
      <c r="I11" s="83">
        <f>'[2]PIVOT gr tinta'!G7</f>
        <v>1961</v>
      </c>
      <c r="J11" s="83">
        <f>'[2]PIVOT gr tinta'!H7</f>
        <v>1214</v>
      </c>
      <c r="K11" s="83">
        <f>'[2]PIVOT gr tinta'!I7</f>
        <v>3053</v>
      </c>
      <c r="L11" s="83">
        <f>'[2]PIVOT gr tinta'!J7</f>
        <v>3687</v>
      </c>
      <c r="M11" s="83">
        <f>'[2]PIVOT gr tinta'!Y7</f>
        <v>429</v>
      </c>
      <c r="N11" s="83">
        <f>'[2]PIVOT gr tinta'!Z7</f>
        <v>1991</v>
      </c>
      <c r="O11" s="83">
        <f>'[2]PIVOT gr tinta'!AA7</f>
        <v>1457</v>
      </c>
      <c r="P11" s="83">
        <f>'[2]PIVOT gr tinta'!AB7</f>
        <v>1838</v>
      </c>
      <c r="Q11" s="83">
        <f>'[2]PIVOT gr tinta'!AC7</f>
        <v>158</v>
      </c>
      <c r="R11" s="83">
        <f>'[2]PIVOT gr tinta'!AD7</f>
        <v>867</v>
      </c>
      <c r="S11" s="83">
        <f>'[2]PIVOT gr tinta'!AE7</f>
        <v>2866</v>
      </c>
      <c r="T11" s="83">
        <f>'[2]PIVOT gr tinta'!AF7</f>
        <v>3874</v>
      </c>
      <c r="U11" s="83">
        <f>'[2]PIVOT gr tinta'!AG7</f>
        <v>0</v>
      </c>
      <c r="V11" s="83">
        <f>'[2]PIVOT gr tinta'!K7</f>
        <v>124</v>
      </c>
      <c r="W11" s="83">
        <f>'[2]PIVOT gr tinta'!L7</f>
        <v>64</v>
      </c>
      <c r="X11" s="83">
        <f>'[2]PIVOT gr tinta'!M7</f>
        <v>506</v>
      </c>
      <c r="Y11" s="83">
        <f>'[2]PIVOT gr tinta'!N7</f>
        <v>235</v>
      </c>
      <c r="Z11" s="84">
        <f>'[2]PIVOT gr tinta'!O7</f>
        <v>16</v>
      </c>
      <c r="AA11" s="83">
        <f>'[2]PIVOT gr tinta'!P7</f>
        <v>201</v>
      </c>
      <c r="AB11" s="83">
        <f>'[2]PIVOT gr tinta'!Q7</f>
        <v>0</v>
      </c>
      <c r="AC11" s="83">
        <f>'[2]PIVOT gr tinta'!R7</f>
        <v>2</v>
      </c>
      <c r="AD11" s="83">
        <f>'[2]PIVOT gr tinta'!S7</f>
        <v>0</v>
      </c>
      <c r="AE11" s="83">
        <f>'[2]PIVOT gr tinta'!T7</f>
        <v>1</v>
      </c>
      <c r="AF11" s="83">
        <f>'[2]PIVOT gr tinta'!U7</f>
        <v>0</v>
      </c>
      <c r="AG11" s="83">
        <f>'[2]PIVOT gr tinta'!V7</f>
        <v>0</v>
      </c>
      <c r="AH11" s="83">
        <f>'[2]PIVOT gr tinta'!W7</f>
        <v>0</v>
      </c>
      <c r="AI11" s="83">
        <f>'[2]PIVOT gr tinta'!X7</f>
        <v>5890</v>
      </c>
    </row>
    <row r="12" spans="1:36" ht="19.5" customHeight="1" x14ac:dyDescent="0.2">
      <c r="A12" s="81">
        <v>3</v>
      </c>
      <c r="B12" s="82" t="s">
        <v>5</v>
      </c>
      <c r="C12" s="83">
        <f>'[2]PIVOT MA INCADR realiz cum'!B8</f>
        <v>9299</v>
      </c>
      <c r="D12" s="83">
        <f>'[2]PIVOT gr tinta'!B8</f>
        <v>4727</v>
      </c>
      <c r="E12" s="83">
        <f>'[2]PIVOT gr tinta'!C8</f>
        <v>4572</v>
      </c>
      <c r="F12" s="83">
        <f>'[2]PIVOT gr tinta'!D8</f>
        <v>1232</v>
      </c>
      <c r="G12" s="83">
        <f>'[2]PIVOT gr tinta'!E8</f>
        <v>2490</v>
      </c>
      <c r="H12" s="83">
        <f>'[2]PIVOT gr tinta'!F8</f>
        <v>3012</v>
      </c>
      <c r="I12" s="83">
        <f>'[2]PIVOT gr tinta'!G8</f>
        <v>2565</v>
      </c>
      <c r="J12" s="83">
        <f>'[2]PIVOT gr tinta'!H8</f>
        <v>1309</v>
      </c>
      <c r="K12" s="83">
        <f>'[2]PIVOT gr tinta'!I8</f>
        <v>4192</v>
      </c>
      <c r="L12" s="83">
        <f>'[2]PIVOT gr tinta'!J8</f>
        <v>5107</v>
      </c>
      <c r="M12" s="83">
        <f>'[2]PIVOT gr tinta'!Y8</f>
        <v>603</v>
      </c>
      <c r="N12" s="83">
        <f>'[2]PIVOT gr tinta'!Z8</f>
        <v>1490</v>
      </c>
      <c r="O12" s="83">
        <f>'[2]PIVOT gr tinta'!AA8</f>
        <v>3293</v>
      </c>
      <c r="P12" s="83">
        <f>'[2]PIVOT gr tinta'!AB8</f>
        <v>2749</v>
      </c>
      <c r="Q12" s="83">
        <f>'[2]PIVOT gr tinta'!AC8</f>
        <v>292</v>
      </c>
      <c r="R12" s="83">
        <f>'[2]PIVOT gr tinta'!AD8</f>
        <v>872</v>
      </c>
      <c r="S12" s="83">
        <f>'[2]PIVOT gr tinta'!AE8</f>
        <v>2795</v>
      </c>
      <c r="T12" s="83">
        <f>'[2]PIVOT gr tinta'!AF8</f>
        <v>6498</v>
      </c>
      <c r="U12" s="83">
        <f>'[2]PIVOT gr tinta'!AG8</f>
        <v>6</v>
      </c>
      <c r="V12" s="83">
        <f>'[2]PIVOT gr tinta'!K8</f>
        <v>136</v>
      </c>
      <c r="W12" s="83">
        <f>'[2]PIVOT gr tinta'!L8</f>
        <v>64</v>
      </c>
      <c r="X12" s="83">
        <f>'[2]PIVOT gr tinta'!M8</f>
        <v>611</v>
      </c>
      <c r="Y12" s="83">
        <f>'[2]PIVOT gr tinta'!N8</f>
        <v>261</v>
      </c>
      <c r="Z12" s="84">
        <f>'[2]PIVOT gr tinta'!O8</f>
        <v>18</v>
      </c>
      <c r="AA12" s="83">
        <f>'[2]PIVOT gr tinta'!P8</f>
        <v>56</v>
      </c>
      <c r="AB12" s="83">
        <f>'[2]PIVOT gr tinta'!Q8</f>
        <v>0</v>
      </c>
      <c r="AC12" s="83">
        <f>'[2]PIVOT gr tinta'!R8</f>
        <v>0</v>
      </c>
      <c r="AD12" s="83">
        <f>'[2]PIVOT gr tinta'!S8</f>
        <v>0</v>
      </c>
      <c r="AE12" s="83">
        <f>'[2]PIVOT gr tinta'!T8</f>
        <v>2</v>
      </c>
      <c r="AF12" s="83">
        <f>'[2]PIVOT gr tinta'!U8</f>
        <v>0</v>
      </c>
      <c r="AG12" s="83">
        <f>'[2]PIVOT gr tinta'!V8</f>
        <v>0</v>
      </c>
      <c r="AH12" s="83">
        <f>'[2]PIVOT gr tinta'!W8</f>
        <v>0</v>
      </c>
      <c r="AI12" s="83">
        <f>'[2]PIVOT gr tinta'!X8</f>
        <v>8476</v>
      </c>
    </row>
    <row r="13" spans="1:36" ht="19.5" customHeight="1" x14ac:dyDescent="0.2">
      <c r="A13" s="81">
        <v>4</v>
      </c>
      <c r="B13" s="82" t="s">
        <v>6</v>
      </c>
      <c r="C13" s="83">
        <f>'[2]PIVOT MA INCADR realiz cum'!B9</f>
        <v>11008</v>
      </c>
      <c r="D13" s="83">
        <f>'[2]PIVOT gr tinta'!B9</f>
        <v>6417</v>
      </c>
      <c r="E13" s="83">
        <f>'[2]PIVOT gr tinta'!C9</f>
        <v>4591</v>
      </c>
      <c r="F13" s="83">
        <f>'[2]PIVOT gr tinta'!D9</f>
        <v>1928</v>
      </c>
      <c r="G13" s="83">
        <f>'[2]PIVOT gr tinta'!E9</f>
        <v>2735</v>
      </c>
      <c r="H13" s="83">
        <f>'[2]PIVOT gr tinta'!F9</f>
        <v>3223</v>
      </c>
      <c r="I13" s="83">
        <f>'[2]PIVOT gr tinta'!G9</f>
        <v>3122</v>
      </c>
      <c r="J13" s="83">
        <f>'[2]PIVOT gr tinta'!H9</f>
        <v>1344</v>
      </c>
      <c r="K13" s="83">
        <f>'[2]PIVOT gr tinta'!I9</f>
        <v>4246</v>
      </c>
      <c r="L13" s="83">
        <f>'[2]PIVOT gr tinta'!J9</f>
        <v>6762</v>
      </c>
      <c r="M13" s="83">
        <f>'[2]PIVOT gr tinta'!Y9</f>
        <v>1198</v>
      </c>
      <c r="N13" s="83">
        <f>'[2]PIVOT gr tinta'!Z9</f>
        <v>1895</v>
      </c>
      <c r="O13" s="83">
        <f>'[2]PIVOT gr tinta'!AA9</f>
        <v>4100</v>
      </c>
      <c r="P13" s="83">
        <f>'[2]PIVOT gr tinta'!AB9</f>
        <v>2773</v>
      </c>
      <c r="Q13" s="83">
        <f>'[2]PIVOT gr tinta'!AC9</f>
        <v>152</v>
      </c>
      <c r="R13" s="83">
        <f>'[2]PIVOT gr tinta'!AD9</f>
        <v>890</v>
      </c>
      <c r="S13" s="83">
        <f>'[2]PIVOT gr tinta'!AE9</f>
        <v>5611</v>
      </c>
      <c r="T13" s="83">
        <f>'[2]PIVOT gr tinta'!AF9</f>
        <v>5397</v>
      </c>
      <c r="U13" s="83">
        <f>'[2]PIVOT gr tinta'!AG9</f>
        <v>0</v>
      </c>
      <c r="V13" s="83">
        <f>'[2]PIVOT gr tinta'!K9</f>
        <v>113</v>
      </c>
      <c r="W13" s="83">
        <f>'[2]PIVOT gr tinta'!L9</f>
        <v>38</v>
      </c>
      <c r="X13" s="83">
        <f>'[2]PIVOT gr tinta'!M9</f>
        <v>115</v>
      </c>
      <c r="Y13" s="83">
        <f>'[2]PIVOT gr tinta'!N9</f>
        <v>48</v>
      </c>
      <c r="Z13" s="84">
        <f>'[2]PIVOT gr tinta'!O9</f>
        <v>5</v>
      </c>
      <c r="AA13" s="83">
        <f>'[2]PIVOT gr tinta'!P9</f>
        <v>63</v>
      </c>
      <c r="AB13" s="83">
        <f>'[2]PIVOT gr tinta'!Q9</f>
        <v>0</v>
      </c>
      <c r="AC13" s="83">
        <f>'[2]PIVOT gr tinta'!R9</f>
        <v>5</v>
      </c>
      <c r="AD13" s="83">
        <f>'[2]PIVOT gr tinta'!S9</f>
        <v>0</v>
      </c>
      <c r="AE13" s="83">
        <f>'[2]PIVOT gr tinta'!T9</f>
        <v>0</v>
      </c>
      <c r="AF13" s="83">
        <f>'[2]PIVOT gr tinta'!U9</f>
        <v>0</v>
      </c>
      <c r="AG13" s="83">
        <f>'[2]PIVOT gr tinta'!V9</f>
        <v>0</v>
      </c>
      <c r="AH13" s="83">
        <f>'[2]PIVOT gr tinta'!W9</f>
        <v>0</v>
      </c>
      <c r="AI13" s="83">
        <f>'[2]PIVOT gr tinta'!X9</f>
        <v>10708</v>
      </c>
    </row>
    <row r="14" spans="1:36" ht="19.5" customHeight="1" x14ac:dyDescent="0.2">
      <c r="A14" s="81">
        <v>5</v>
      </c>
      <c r="B14" s="82" t="s">
        <v>7</v>
      </c>
      <c r="C14" s="83">
        <f>'[2]PIVOT MA INCADR realiz cum'!B10</f>
        <v>8511</v>
      </c>
      <c r="D14" s="83">
        <f>'[2]PIVOT gr tinta'!B10</f>
        <v>4161</v>
      </c>
      <c r="E14" s="83">
        <f>'[2]PIVOT gr tinta'!C10</f>
        <v>4350</v>
      </c>
      <c r="F14" s="83">
        <f>'[2]PIVOT gr tinta'!D10</f>
        <v>1789</v>
      </c>
      <c r="G14" s="83">
        <f>'[2]PIVOT gr tinta'!E10</f>
        <v>2398</v>
      </c>
      <c r="H14" s="83">
        <f>'[2]PIVOT gr tinta'!F10</f>
        <v>2565</v>
      </c>
      <c r="I14" s="83">
        <f>'[2]PIVOT gr tinta'!G10</f>
        <v>1759</v>
      </c>
      <c r="J14" s="83">
        <f>'[2]PIVOT gr tinta'!H10</f>
        <v>815</v>
      </c>
      <c r="K14" s="83">
        <f>'[2]PIVOT gr tinta'!I10</f>
        <v>3848</v>
      </c>
      <c r="L14" s="83">
        <f>'[2]PIVOT gr tinta'!J10</f>
        <v>4663</v>
      </c>
      <c r="M14" s="83">
        <f>'[2]PIVOT gr tinta'!Y10</f>
        <v>799</v>
      </c>
      <c r="N14" s="83">
        <f>'[2]PIVOT gr tinta'!Z10</f>
        <v>1793</v>
      </c>
      <c r="O14" s="83">
        <f>'[2]PIVOT gr tinta'!AA10</f>
        <v>2250</v>
      </c>
      <c r="P14" s="83">
        <f>'[2]PIVOT gr tinta'!AB10</f>
        <v>2339</v>
      </c>
      <c r="Q14" s="83">
        <f>'[2]PIVOT gr tinta'!AC10</f>
        <v>155</v>
      </c>
      <c r="R14" s="83">
        <f>'[2]PIVOT gr tinta'!AD10</f>
        <v>1175</v>
      </c>
      <c r="S14" s="83">
        <f>'[2]PIVOT gr tinta'!AE10</f>
        <v>3053</v>
      </c>
      <c r="T14" s="83">
        <f>'[2]PIVOT gr tinta'!AF10</f>
        <v>5458</v>
      </c>
      <c r="U14" s="83">
        <f>'[2]PIVOT gr tinta'!AG10</f>
        <v>0</v>
      </c>
      <c r="V14" s="83">
        <f>'[2]PIVOT gr tinta'!K10</f>
        <v>196</v>
      </c>
      <c r="W14" s="83">
        <f>'[2]PIVOT gr tinta'!L10</f>
        <v>119</v>
      </c>
      <c r="X14" s="83">
        <f>'[2]PIVOT gr tinta'!M10</f>
        <v>609</v>
      </c>
      <c r="Y14" s="83">
        <f>'[2]PIVOT gr tinta'!N10</f>
        <v>276</v>
      </c>
      <c r="Z14" s="84">
        <f>'[2]PIVOT gr tinta'!O10</f>
        <v>47</v>
      </c>
      <c r="AA14" s="83">
        <f>'[2]PIVOT gr tinta'!P10</f>
        <v>309</v>
      </c>
      <c r="AB14" s="83">
        <f>'[2]PIVOT gr tinta'!Q10</f>
        <v>0</v>
      </c>
      <c r="AC14" s="83">
        <f>'[2]PIVOT gr tinta'!R10</f>
        <v>1</v>
      </c>
      <c r="AD14" s="83">
        <f>'[2]PIVOT gr tinta'!S10</f>
        <v>0</v>
      </c>
      <c r="AE14" s="83">
        <f>'[2]PIVOT gr tinta'!T10</f>
        <v>0</v>
      </c>
      <c r="AF14" s="83">
        <f>'[2]PIVOT gr tinta'!U10</f>
        <v>0</v>
      </c>
      <c r="AG14" s="83">
        <f>'[2]PIVOT gr tinta'!V10</f>
        <v>0</v>
      </c>
      <c r="AH14" s="83">
        <f>'[2]PIVOT gr tinta'!W10</f>
        <v>1</v>
      </c>
      <c r="AI14" s="83">
        <f>'[2]PIVOT gr tinta'!X10</f>
        <v>7353</v>
      </c>
    </row>
    <row r="15" spans="1:36" ht="19.5" customHeight="1" x14ac:dyDescent="0.2">
      <c r="A15" s="81">
        <v>6</v>
      </c>
      <c r="B15" s="82" t="s">
        <v>59</v>
      </c>
      <c r="C15" s="83">
        <f>'[2]PIVOT MA INCADR realiz cum'!B11</f>
        <v>6196</v>
      </c>
      <c r="D15" s="83">
        <f>'[2]PIVOT gr tinta'!B11</f>
        <v>2807</v>
      </c>
      <c r="E15" s="83">
        <f>'[2]PIVOT gr tinta'!C11</f>
        <v>3389</v>
      </c>
      <c r="F15" s="83">
        <f>'[2]PIVOT gr tinta'!D11</f>
        <v>1046</v>
      </c>
      <c r="G15" s="83">
        <f>'[2]PIVOT gr tinta'!E11</f>
        <v>1365</v>
      </c>
      <c r="H15" s="83">
        <f>'[2]PIVOT gr tinta'!F11</f>
        <v>1645</v>
      </c>
      <c r="I15" s="83">
        <f>'[2]PIVOT gr tinta'!G11</f>
        <v>2140</v>
      </c>
      <c r="J15" s="83">
        <f>'[2]PIVOT gr tinta'!H11</f>
        <v>1254</v>
      </c>
      <c r="K15" s="83">
        <f>'[2]PIVOT gr tinta'!I11</f>
        <v>2521</v>
      </c>
      <c r="L15" s="83">
        <f>'[2]PIVOT gr tinta'!J11</f>
        <v>3675</v>
      </c>
      <c r="M15" s="83">
        <f>'[2]PIVOT gr tinta'!Y11</f>
        <v>2405</v>
      </c>
      <c r="N15" s="83">
        <f>'[2]PIVOT gr tinta'!Z11</f>
        <v>1093</v>
      </c>
      <c r="O15" s="83">
        <f>'[2]PIVOT gr tinta'!AA11</f>
        <v>1183</v>
      </c>
      <c r="P15" s="83">
        <f>'[2]PIVOT gr tinta'!AB11</f>
        <v>1015</v>
      </c>
      <c r="Q15" s="83">
        <f>'[2]PIVOT gr tinta'!AC11</f>
        <v>93</v>
      </c>
      <c r="R15" s="83">
        <f>'[2]PIVOT gr tinta'!AD11</f>
        <v>407</v>
      </c>
      <c r="S15" s="83">
        <f>'[2]PIVOT gr tinta'!AE11</f>
        <v>2820</v>
      </c>
      <c r="T15" s="83">
        <f>'[2]PIVOT gr tinta'!AF11</f>
        <v>3376</v>
      </c>
      <c r="U15" s="83">
        <f>'[2]PIVOT gr tinta'!AG11</f>
        <v>0</v>
      </c>
      <c r="V15" s="83">
        <f>'[2]PIVOT gr tinta'!K11</f>
        <v>212</v>
      </c>
      <c r="W15" s="83">
        <f>'[2]PIVOT gr tinta'!L11</f>
        <v>91</v>
      </c>
      <c r="X15" s="83">
        <f>'[2]PIVOT gr tinta'!M11</f>
        <v>455</v>
      </c>
      <c r="Y15" s="83">
        <f>'[2]PIVOT gr tinta'!N11</f>
        <v>219</v>
      </c>
      <c r="Z15" s="84">
        <f>'[2]PIVOT gr tinta'!O11</f>
        <v>5</v>
      </c>
      <c r="AA15" s="83">
        <f>'[2]PIVOT gr tinta'!P11</f>
        <v>57</v>
      </c>
      <c r="AB15" s="83">
        <f>'[2]PIVOT gr tinta'!Q11</f>
        <v>0</v>
      </c>
      <c r="AC15" s="83">
        <f>'[2]PIVOT gr tinta'!R11</f>
        <v>0</v>
      </c>
      <c r="AD15" s="83">
        <f>'[2]PIVOT gr tinta'!S11</f>
        <v>0</v>
      </c>
      <c r="AE15" s="83">
        <f>'[2]PIVOT gr tinta'!T11</f>
        <v>2</v>
      </c>
      <c r="AF15" s="83">
        <f>'[2]PIVOT gr tinta'!U11</f>
        <v>0</v>
      </c>
      <c r="AG15" s="83">
        <f>'[2]PIVOT gr tinta'!V11</f>
        <v>0</v>
      </c>
      <c r="AH15" s="83">
        <f>'[2]PIVOT gr tinta'!W11</f>
        <v>0</v>
      </c>
      <c r="AI15" s="83">
        <f>'[2]PIVOT gr tinta'!X11</f>
        <v>5553</v>
      </c>
    </row>
    <row r="16" spans="1:36" ht="19.5" customHeight="1" x14ac:dyDescent="0.2">
      <c r="A16" s="81">
        <v>7</v>
      </c>
      <c r="B16" s="82" t="s">
        <v>9</v>
      </c>
      <c r="C16" s="83">
        <f>'[2]PIVOT MA INCADR realiz cum'!B12</f>
        <v>6503</v>
      </c>
      <c r="D16" s="83">
        <f>'[2]PIVOT gr tinta'!B12</f>
        <v>3937</v>
      </c>
      <c r="E16" s="83">
        <f>'[2]PIVOT gr tinta'!C12</f>
        <v>2566</v>
      </c>
      <c r="F16" s="83">
        <f>'[2]PIVOT gr tinta'!D12</f>
        <v>977</v>
      </c>
      <c r="G16" s="83">
        <f>'[2]PIVOT gr tinta'!E12</f>
        <v>1604</v>
      </c>
      <c r="H16" s="83">
        <f>'[2]PIVOT gr tinta'!F12</f>
        <v>1936</v>
      </c>
      <c r="I16" s="83">
        <f>'[2]PIVOT gr tinta'!G12</f>
        <v>1986</v>
      </c>
      <c r="J16" s="83">
        <f>'[2]PIVOT gr tinta'!H12</f>
        <v>1259</v>
      </c>
      <c r="K16" s="83">
        <f>'[2]PIVOT gr tinta'!I12</f>
        <v>1901</v>
      </c>
      <c r="L16" s="83">
        <f>'[2]PIVOT gr tinta'!J12</f>
        <v>4602</v>
      </c>
      <c r="M16" s="83">
        <f>'[2]PIVOT gr tinta'!Y12</f>
        <v>511</v>
      </c>
      <c r="N16" s="83">
        <f>'[2]PIVOT gr tinta'!Z12</f>
        <v>1656</v>
      </c>
      <c r="O16" s="83">
        <f>'[2]PIVOT gr tinta'!AA12</f>
        <v>2100</v>
      </c>
      <c r="P16" s="83">
        <f>'[2]PIVOT gr tinta'!AB12</f>
        <v>1587</v>
      </c>
      <c r="Q16" s="83">
        <f>'[2]PIVOT gr tinta'!AC12</f>
        <v>96</v>
      </c>
      <c r="R16" s="83">
        <f>'[2]PIVOT gr tinta'!AD12</f>
        <v>553</v>
      </c>
      <c r="S16" s="83">
        <f>'[2]PIVOT gr tinta'!AE12</f>
        <v>4182</v>
      </c>
      <c r="T16" s="83">
        <f>'[2]PIVOT gr tinta'!AF12</f>
        <v>2274</v>
      </c>
      <c r="U16" s="83">
        <f>'[2]PIVOT gr tinta'!AG12</f>
        <v>47</v>
      </c>
      <c r="V16" s="83">
        <f>'[2]PIVOT gr tinta'!K12</f>
        <v>46</v>
      </c>
      <c r="W16" s="83">
        <f>'[2]PIVOT gr tinta'!L12</f>
        <v>17</v>
      </c>
      <c r="X16" s="83">
        <f>'[2]PIVOT gr tinta'!M12</f>
        <v>65</v>
      </c>
      <c r="Y16" s="83">
        <f>'[2]PIVOT gr tinta'!N12</f>
        <v>19</v>
      </c>
      <c r="Z16" s="84">
        <f>'[2]PIVOT gr tinta'!O12</f>
        <v>11</v>
      </c>
      <c r="AA16" s="83">
        <f>'[2]PIVOT gr tinta'!P12</f>
        <v>13</v>
      </c>
      <c r="AB16" s="83">
        <f>'[2]PIVOT gr tinta'!Q12</f>
        <v>0</v>
      </c>
      <c r="AC16" s="83">
        <f>'[2]PIVOT gr tinta'!R12</f>
        <v>1</v>
      </c>
      <c r="AD16" s="83">
        <f>'[2]PIVOT gr tinta'!S12</f>
        <v>0</v>
      </c>
      <c r="AE16" s="83">
        <f>'[2]PIVOT gr tinta'!T12</f>
        <v>0</v>
      </c>
      <c r="AF16" s="83">
        <f>'[2]PIVOT gr tinta'!U12</f>
        <v>0</v>
      </c>
      <c r="AG16" s="83">
        <f>'[2]PIVOT gr tinta'!V12</f>
        <v>0</v>
      </c>
      <c r="AH16" s="83">
        <f>'[2]PIVOT gr tinta'!W12</f>
        <v>0</v>
      </c>
      <c r="AI16" s="83">
        <f>'[2]PIVOT gr tinta'!X12</f>
        <v>6368</v>
      </c>
    </row>
    <row r="17" spans="1:35" ht="19.5" customHeight="1" x14ac:dyDescent="0.2">
      <c r="A17" s="81">
        <v>8</v>
      </c>
      <c r="B17" s="82" t="s">
        <v>10</v>
      </c>
      <c r="C17" s="83">
        <f>'[2]PIVOT MA INCADR realiz cum'!B13</f>
        <v>7332</v>
      </c>
      <c r="D17" s="83">
        <f>'[2]PIVOT gr tinta'!B13</f>
        <v>5517</v>
      </c>
      <c r="E17" s="83">
        <f>'[2]PIVOT gr tinta'!C13</f>
        <v>1815</v>
      </c>
      <c r="F17" s="83">
        <f>'[2]PIVOT gr tinta'!D13</f>
        <v>1094</v>
      </c>
      <c r="G17" s="83">
        <f>'[2]PIVOT gr tinta'!E13</f>
        <v>1824</v>
      </c>
      <c r="H17" s="83">
        <f>'[2]PIVOT gr tinta'!F13</f>
        <v>2276</v>
      </c>
      <c r="I17" s="83">
        <f>'[2]PIVOT gr tinta'!G13</f>
        <v>2138</v>
      </c>
      <c r="J17" s="83">
        <f>'[2]PIVOT gr tinta'!H13</f>
        <v>1289</v>
      </c>
      <c r="K17" s="83">
        <f>'[2]PIVOT gr tinta'!I13</f>
        <v>2429</v>
      </c>
      <c r="L17" s="83">
        <f>'[2]PIVOT gr tinta'!J13</f>
        <v>4903</v>
      </c>
      <c r="M17" s="83">
        <f>'[2]PIVOT gr tinta'!Y13</f>
        <v>935</v>
      </c>
      <c r="N17" s="83">
        <f>'[2]PIVOT gr tinta'!Z13</f>
        <v>2442</v>
      </c>
      <c r="O17" s="83">
        <f>'[2]PIVOT gr tinta'!AA13</f>
        <v>1921</v>
      </c>
      <c r="P17" s="83">
        <f>'[2]PIVOT gr tinta'!AB13</f>
        <v>1302</v>
      </c>
      <c r="Q17" s="83">
        <f>'[2]PIVOT gr tinta'!AC13</f>
        <v>165</v>
      </c>
      <c r="R17" s="83">
        <f>'[2]PIVOT gr tinta'!AD13</f>
        <v>567</v>
      </c>
      <c r="S17" s="83">
        <f>'[2]PIVOT gr tinta'!AE13</f>
        <v>4422</v>
      </c>
      <c r="T17" s="83">
        <f>'[2]PIVOT gr tinta'!AF13</f>
        <v>2412</v>
      </c>
      <c r="U17" s="83">
        <f>'[2]PIVOT gr tinta'!AG13</f>
        <v>498</v>
      </c>
      <c r="V17" s="83">
        <f>'[2]PIVOT gr tinta'!K13</f>
        <v>83</v>
      </c>
      <c r="W17" s="83">
        <f>'[2]PIVOT gr tinta'!L13</f>
        <v>32</v>
      </c>
      <c r="X17" s="83">
        <f>'[2]PIVOT gr tinta'!M13</f>
        <v>216</v>
      </c>
      <c r="Y17" s="83">
        <f>'[2]PIVOT gr tinta'!N13</f>
        <v>68</v>
      </c>
      <c r="Z17" s="84">
        <f>'[2]PIVOT gr tinta'!O13</f>
        <v>5</v>
      </c>
      <c r="AA17" s="83">
        <f>'[2]PIVOT gr tinta'!P13</f>
        <v>114</v>
      </c>
      <c r="AB17" s="83">
        <f>'[2]PIVOT gr tinta'!Q13</f>
        <v>1</v>
      </c>
      <c r="AC17" s="83">
        <f>'[2]PIVOT gr tinta'!R13</f>
        <v>1</v>
      </c>
      <c r="AD17" s="83">
        <f>'[2]PIVOT gr tinta'!S13</f>
        <v>0</v>
      </c>
      <c r="AE17" s="83">
        <f>'[2]PIVOT gr tinta'!T13</f>
        <v>1</v>
      </c>
      <c r="AF17" s="83">
        <f>'[2]PIVOT gr tinta'!U13</f>
        <v>0</v>
      </c>
      <c r="AG17" s="83">
        <f>'[2]PIVOT gr tinta'!V13</f>
        <v>0</v>
      </c>
      <c r="AH17" s="83">
        <f>'[2]PIVOT gr tinta'!W13</f>
        <v>0</v>
      </c>
      <c r="AI17" s="83">
        <f>'[2]PIVOT gr tinta'!X13</f>
        <v>6969</v>
      </c>
    </row>
    <row r="18" spans="1:35" ht="19.5" customHeight="1" x14ac:dyDescent="0.2">
      <c r="A18" s="81">
        <v>9</v>
      </c>
      <c r="B18" s="82" t="s">
        <v>11</v>
      </c>
      <c r="C18" s="83">
        <f>'[2]PIVOT MA INCADR realiz cum'!B14</f>
        <v>6476</v>
      </c>
      <c r="D18" s="83">
        <f>'[2]PIVOT gr tinta'!B14</f>
        <v>5224</v>
      </c>
      <c r="E18" s="83">
        <f>'[2]PIVOT gr tinta'!C14</f>
        <v>1252</v>
      </c>
      <c r="F18" s="83">
        <f>'[2]PIVOT gr tinta'!D14</f>
        <v>844</v>
      </c>
      <c r="G18" s="83">
        <f>'[2]PIVOT gr tinta'!E14</f>
        <v>1423</v>
      </c>
      <c r="H18" s="83">
        <f>'[2]PIVOT gr tinta'!F14</f>
        <v>1706</v>
      </c>
      <c r="I18" s="83">
        <f>'[2]PIVOT gr tinta'!G14</f>
        <v>2503</v>
      </c>
      <c r="J18" s="83">
        <f>'[2]PIVOT gr tinta'!H14</f>
        <v>1594</v>
      </c>
      <c r="K18" s="83">
        <f>'[2]PIVOT gr tinta'!I14</f>
        <v>2858</v>
      </c>
      <c r="L18" s="83">
        <f>'[2]PIVOT gr tinta'!J14</f>
        <v>3618</v>
      </c>
      <c r="M18" s="83">
        <f>'[2]PIVOT gr tinta'!Y14</f>
        <v>554</v>
      </c>
      <c r="N18" s="83">
        <f>'[2]PIVOT gr tinta'!Z14</f>
        <v>1253</v>
      </c>
      <c r="O18" s="83">
        <f>'[2]PIVOT gr tinta'!AA14</f>
        <v>1692</v>
      </c>
      <c r="P18" s="83">
        <f>'[2]PIVOT gr tinta'!AB14</f>
        <v>1759</v>
      </c>
      <c r="Q18" s="83">
        <f>'[2]PIVOT gr tinta'!AC14</f>
        <v>220</v>
      </c>
      <c r="R18" s="83">
        <f>'[2]PIVOT gr tinta'!AD14</f>
        <v>998</v>
      </c>
      <c r="S18" s="83">
        <f>'[2]PIVOT gr tinta'!AE14</f>
        <v>1386</v>
      </c>
      <c r="T18" s="83">
        <f>'[2]PIVOT gr tinta'!AF14</f>
        <v>5089</v>
      </c>
      <c r="U18" s="83">
        <f>'[2]PIVOT gr tinta'!AG14</f>
        <v>1</v>
      </c>
      <c r="V18" s="83">
        <f>'[2]PIVOT gr tinta'!K14</f>
        <v>77</v>
      </c>
      <c r="W18" s="83">
        <f>'[2]PIVOT gr tinta'!L14</f>
        <v>42</v>
      </c>
      <c r="X18" s="83">
        <f>'[2]PIVOT gr tinta'!M14</f>
        <v>597</v>
      </c>
      <c r="Y18" s="83">
        <f>'[2]PIVOT gr tinta'!N14</f>
        <v>304</v>
      </c>
      <c r="Z18" s="84">
        <f>'[2]PIVOT gr tinta'!O14</f>
        <v>25</v>
      </c>
      <c r="AA18" s="83">
        <f>'[2]PIVOT gr tinta'!P14</f>
        <v>108</v>
      </c>
      <c r="AB18" s="83">
        <f>'[2]PIVOT gr tinta'!Q14</f>
        <v>0</v>
      </c>
      <c r="AC18" s="83">
        <f>'[2]PIVOT gr tinta'!R14</f>
        <v>4</v>
      </c>
      <c r="AD18" s="83">
        <f>'[2]PIVOT gr tinta'!S14</f>
        <v>0</v>
      </c>
      <c r="AE18" s="83">
        <f>'[2]PIVOT gr tinta'!T14</f>
        <v>0</v>
      </c>
      <c r="AF18" s="83">
        <f>'[2]PIVOT gr tinta'!U14</f>
        <v>0</v>
      </c>
      <c r="AG18" s="83">
        <f>'[2]PIVOT gr tinta'!V14</f>
        <v>0</v>
      </c>
      <c r="AH18" s="83">
        <f>'[2]PIVOT gr tinta'!W14</f>
        <v>0</v>
      </c>
      <c r="AI18" s="83">
        <f>'[2]PIVOT gr tinta'!X14</f>
        <v>5665</v>
      </c>
    </row>
    <row r="19" spans="1:35" ht="19.5" customHeight="1" x14ac:dyDescent="0.2">
      <c r="A19" s="81">
        <v>10</v>
      </c>
      <c r="B19" s="82" t="s">
        <v>12</v>
      </c>
      <c r="C19" s="83">
        <f>'[2]PIVOT MA INCADR realiz cum'!B15</f>
        <v>26206</v>
      </c>
      <c r="D19" s="83">
        <f>'[2]PIVOT gr tinta'!B15</f>
        <v>26206</v>
      </c>
      <c r="E19" s="83">
        <f>'[2]PIVOT gr tinta'!C15</f>
        <v>0</v>
      </c>
      <c r="F19" s="83">
        <f>'[2]PIVOT gr tinta'!D15</f>
        <v>3979</v>
      </c>
      <c r="G19" s="83">
        <f>'[2]PIVOT gr tinta'!E15</f>
        <v>7088</v>
      </c>
      <c r="H19" s="83">
        <f>'[2]PIVOT gr tinta'!F15</f>
        <v>7387</v>
      </c>
      <c r="I19" s="83">
        <f>'[2]PIVOT gr tinta'!G15</f>
        <v>7752</v>
      </c>
      <c r="J19" s="83">
        <f>'[2]PIVOT gr tinta'!H15</f>
        <v>4701</v>
      </c>
      <c r="K19" s="83">
        <f>'[2]PIVOT gr tinta'!I15</f>
        <v>13268</v>
      </c>
      <c r="L19" s="83">
        <f>'[2]PIVOT gr tinta'!J15</f>
        <v>12938</v>
      </c>
      <c r="M19" s="83">
        <f>'[2]PIVOT gr tinta'!Y15</f>
        <v>1583</v>
      </c>
      <c r="N19" s="83">
        <f>'[2]PIVOT gr tinta'!Z15</f>
        <v>3779</v>
      </c>
      <c r="O19" s="83">
        <f>'[2]PIVOT gr tinta'!AA15</f>
        <v>6188</v>
      </c>
      <c r="P19" s="83">
        <f>'[2]PIVOT gr tinta'!AB15</f>
        <v>7581</v>
      </c>
      <c r="Q19" s="83">
        <f>'[2]PIVOT gr tinta'!AC15</f>
        <v>1431</v>
      </c>
      <c r="R19" s="83">
        <f>'[2]PIVOT gr tinta'!AD15</f>
        <v>5644</v>
      </c>
      <c r="S19" s="83">
        <f>'[2]PIVOT gr tinta'!AE15</f>
        <v>18841</v>
      </c>
      <c r="T19" s="83">
        <f>'[2]PIVOT gr tinta'!AF15</f>
        <v>7365</v>
      </c>
      <c r="U19" s="83">
        <f>'[2]PIVOT gr tinta'!AG15</f>
        <v>0</v>
      </c>
      <c r="V19" s="83">
        <f>'[2]PIVOT gr tinta'!K15</f>
        <v>615</v>
      </c>
      <c r="W19" s="83">
        <f>'[2]PIVOT gr tinta'!L15</f>
        <v>304</v>
      </c>
      <c r="X19" s="83">
        <f>'[2]PIVOT gr tinta'!M15</f>
        <v>1402</v>
      </c>
      <c r="Y19" s="83">
        <f>'[2]PIVOT gr tinta'!N15</f>
        <v>726</v>
      </c>
      <c r="Z19" s="84">
        <f>'[2]PIVOT gr tinta'!O15</f>
        <v>33</v>
      </c>
      <c r="AA19" s="83">
        <f>'[2]PIVOT gr tinta'!P15</f>
        <v>307</v>
      </c>
      <c r="AB19" s="83">
        <f>'[2]PIVOT gr tinta'!Q15</f>
        <v>1</v>
      </c>
      <c r="AC19" s="83">
        <f>'[2]PIVOT gr tinta'!R15</f>
        <v>8</v>
      </c>
      <c r="AD19" s="83">
        <f>'[2]PIVOT gr tinta'!S15</f>
        <v>0</v>
      </c>
      <c r="AE19" s="83">
        <f>'[2]PIVOT gr tinta'!T15</f>
        <v>2</v>
      </c>
      <c r="AF19" s="83">
        <f>'[2]PIVOT gr tinta'!U15</f>
        <v>0</v>
      </c>
      <c r="AG19" s="83">
        <f>'[2]PIVOT gr tinta'!V15</f>
        <v>0</v>
      </c>
      <c r="AH19" s="83">
        <f>'[2]PIVOT gr tinta'!W15</f>
        <v>0</v>
      </c>
      <c r="AI19" s="83">
        <f>'[2]PIVOT gr tinta'!X15</f>
        <v>23838</v>
      </c>
    </row>
    <row r="20" spans="1:35" ht="19.5" customHeight="1" x14ac:dyDescent="0.2">
      <c r="A20" s="81">
        <v>11</v>
      </c>
      <c r="B20" s="82" t="s">
        <v>13</v>
      </c>
      <c r="C20" s="83">
        <f>'[2]PIVOT MA INCADR realiz cum'!B16</f>
        <v>9128</v>
      </c>
      <c r="D20" s="83">
        <f>'[2]PIVOT gr tinta'!B16</f>
        <v>3047</v>
      </c>
      <c r="E20" s="83">
        <f>'[2]PIVOT gr tinta'!C16</f>
        <v>6081</v>
      </c>
      <c r="F20" s="83">
        <f>'[2]PIVOT gr tinta'!D16</f>
        <v>1569</v>
      </c>
      <c r="G20" s="83">
        <f>'[2]PIVOT gr tinta'!E16</f>
        <v>2388</v>
      </c>
      <c r="H20" s="83">
        <f>'[2]PIVOT gr tinta'!F16</f>
        <v>2833</v>
      </c>
      <c r="I20" s="83">
        <f>'[2]PIVOT gr tinta'!G16</f>
        <v>2338</v>
      </c>
      <c r="J20" s="83">
        <f>'[2]PIVOT gr tinta'!H16</f>
        <v>1107</v>
      </c>
      <c r="K20" s="83">
        <f>'[2]PIVOT gr tinta'!I16</f>
        <v>3402</v>
      </c>
      <c r="L20" s="83">
        <f>'[2]PIVOT gr tinta'!J16</f>
        <v>5726</v>
      </c>
      <c r="M20" s="83">
        <f>'[2]PIVOT gr tinta'!Y16</f>
        <v>1843</v>
      </c>
      <c r="N20" s="83">
        <f>'[2]PIVOT gr tinta'!Z16</f>
        <v>2202</v>
      </c>
      <c r="O20" s="83">
        <f>'[2]PIVOT gr tinta'!AA16</f>
        <v>2457</v>
      </c>
      <c r="P20" s="83">
        <f>'[2]PIVOT gr tinta'!AB16</f>
        <v>1711</v>
      </c>
      <c r="Q20" s="83">
        <f>'[2]PIVOT gr tinta'!AC16</f>
        <v>275</v>
      </c>
      <c r="R20" s="83">
        <f>'[2]PIVOT gr tinta'!AD16</f>
        <v>640</v>
      </c>
      <c r="S20" s="83">
        <f>'[2]PIVOT gr tinta'!AE16</f>
        <v>5516</v>
      </c>
      <c r="T20" s="83">
        <f>'[2]PIVOT gr tinta'!AF16</f>
        <v>3612</v>
      </c>
      <c r="U20" s="83">
        <f>'[2]PIVOT gr tinta'!AG16</f>
        <v>0</v>
      </c>
      <c r="V20" s="83">
        <f>'[2]PIVOT gr tinta'!K16</f>
        <v>180</v>
      </c>
      <c r="W20" s="83">
        <f>'[2]PIVOT gr tinta'!L16</f>
        <v>47</v>
      </c>
      <c r="X20" s="83">
        <f>'[2]PIVOT gr tinta'!M16</f>
        <v>990</v>
      </c>
      <c r="Y20" s="83">
        <f>'[2]PIVOT gr tinta'!N16</f>
        <v>238</v>
      </c>
      <c r="Z20" s="84">
        <f>'[2]PIVOT gr tinta'!O16</f>
        <v>18</v>
      </c>
      <c r="AA20" s="83">
        <f>'[2]PIVOT gr tinta'!P16</f>
        <v>157</v>
      </c>
      <c r="AB20" s="83">
        <f>'[2]PIVOT gr tinta'!Q16</f>
        <v>0</v>
      </c>
      <c r="AC20" s="83">
        <f>'[2]PIVOT gr tinta'!R16</f>
        <v>0</v>
      </c>
      <c r="AD20" s="83">
        <f>'[2]PIVOT gr tinta'!S16</f>
        <v>0</v>
      </c>
      <c r="AE20" s="83">
        <f>'[2]PIVOT gr tinta'!T16</f>
        <v>0</v>
      </c>
      <c r="AF20" s="83">
        <f>'[2]PIVOT gr tinta'!U16</f>
        <v>0</v>
      </c>
      <c r="AG20" s="83">
        <f>'[2]PIVOT gr tinta'!V16</f>
        <v>0</v>
      </c>
      <c r="AH20" s="83">
        <f>'[2]PIVOT gr tinta'!W16</f>
        <v>0</v>
      </c>
      <c r="AI20" s="83">
        <f>'[2]PIVOT gr tinta'!X16</f>
        <v>7793</v>
      </c>
    </row>
    <row r="21" spans="1:35" ht="19.5" customHeight="1" x14ac:dyDescent="0.2">
      <c r="A21" s="81">
        <v>12</v>
      </c>
      <c r="B21" s="82" t="s">
        <v>14</v>
      </c>
      <c r="C21" s="83">
        <f>'[2]PIVOT MA INCADR realiz cum'!B17</f>
        <v>3284</v>
      </c>
      <c r="D21" s="83">
        <f>'[2]PIVOT gr tinta'!B17</f>
        <v>1557</v>
      </c>
      <c r="E21" s="83">
        <f>'[2]PIVOT gr tinta'!C17</f>
        <v>1727</v>
      </c>
      <c r="F21" s="83">
        <f>'[2]PIVOT gr tinta'!D17</f>
        <v>423</v>
      </c>
      <c r="G21" s="83">
        <f>'[2]PIVOT gr tinta'!E17</f>
        <v>688</v>
      </c>
      <c r="H21" s="83">
        <f>'[2]PIVOT gr tinta'!F17</f>
        <v>1103</v>
      </c>
      <c r="I21" s="83">
        <f>'[2]PIVOT gr tinta'!G17</f>
        <v>1070</v>
      </c>
      <c r="J21" s="83">
        <f>'[2]PIVOT gr tinta'!H17</f>
        <v>675</v>
      </c>
      <c r="K21" s="83">
        <f>'[2]PIVOT gr tinta'!I17</f>
        <v>1022</v>
      </c>
      <c r="L21" s="83">
        <f>'[2]PIVOT gr tinta'!J17</f>
        <v>2262</v>
      </c>
      <c r="M21" s="83">
        <f>'[2]PIVOT gr tinta'!Y17</f>
        <v>234</v>
      </c>
      <c r="N21" s="83">
        <f>'[2]PIVOT gr tinta'!Z17</f>
        <v>933</v>
      </c>
      <c r="O21" s="83">
        <f>'[2]PIVOT gr tinta'!AA17</f>
        <v>1080</v>
      </c>
      <c r="P21" s="83">
        <f>'[2]PIVOT gr tinta'!AB17</f>
        <v>820</v>
      </c>
      <c r="Q21" s="83">
        <f>'[2]PIVOT gr tinta'!AC17</f>
        <v>51</v>
      </c>
      <c r="R21" s="83">
        <f>'[2]PIVOT gr tinta'!AD17</f>
        <v>166</v>
      </c>
      <c r="S21" s="83">
        <f>'[2]PIVOT gr tinta'!AE17</f>
        <v>1113</v>
      </c>
      <c r="T21" s="83">
        <f>'[2]PIVOT gr tinta'!AF17</f>
        <v>2171</v>
      </c>
      <c r="U21" s="83">
        <f>'[2]PIVOT gr tinta'!AG17</f>
        <v>0</v>
      </c>
      <c r="V21" s="83">
        <f>'[2]PIVOT gr tinta'!K17</f>
        <v>36</v>
      </c>
      <c r="W21" s="83">
        <f>'[2]PIVOT gr tinta'!L17</f>
        <v>18</v>
      </c>
      <c r="X21" s="83">
        <f>'[2]PIVOT gr tinta'!M17</f>
        <v>115</v>
      </c>
      <c r="Y21" s="83">
        <f>'[2]PIVOT gr tinta'!N17</f>
        <v>35</v>
      </c>
      <c r="Z21" s="84">
        <f>'[2]PIVOT gr tinta'!O17</f>
        <v>1</v>
      </c>
      <c r="AA21" s="83">
        <f>'[2]PIVOT gr tinta'!P17</f>
        <v>85</v>
      </c>
      <c r="AB21" s="83">
        <f>'[2]PIVOT gr tinta'!Q17</f>
        <v>0</v>
      </c>
      <c r="AC21" s="83">
        <f>'[2]PIVOT gr tinta'!R17</f>
        <v>0</v>
      </c>
      <c r="AD21" s="83">
        <f>'[2]PIVOT gr tinta'!S17</f>
        <v>0</v>
      </c>
      <c r="AE21" s="83">
        <f>'[2]PIVOT gr tinta'!T17</f>
        <v>0</v>
      </c>
      <c r="AF21" s="83">
        <f>'[2]PIVOT gr tinta'!U17</f>
        <v>0</v>
      </c>
      <c r="AG21" s="83">
        <f>'[2]PIVOT gr tinta'!V17</f>
        <v>0</v>
      </c>
      <c r="AH21" s="83">
        <f>'[2]PIVOT gr tinta'!W17</f>
        <v>0</v>
      </c>
      <c r="AI21" s="83">
        <f>'[2]PIVOT gr tinta'!X17</f>
        <v>3066</v>
      </c>
    </row>
    <row r="22" spans="1:35" ht="19.5" customHeight="1" x14ac:dyDescent="0.2">
      <c r="A22" s="81">
        <v>13</v>
      </c>
      <c r="B22" s="82" t="s">
        <v>15</v>
      </c>
      <c r="C22" s="83">
        <f>'[2]PIVOT MA INCADR realiz cum'!B18</f>
        <v>4686</v>
      </c>
      <c r="D22" s="83">
        <f>'[2]PIVOT gr tinta'!B18</f>
        <v>2882</v>
      </c>
      <c r="E22" s="83">
        <f>'[2]PIVOT gr tinta'!C18</f>
        <v>1804</v>
      </c>
      <c r="F22" s="83">
        <f>'[2]PIVOT gr tinta'!D18</f>
        <v>730</v>
      </c>
      <c r="G22" s="83">
        <f>'[2]PIVOT gr tinta'!E18</f>
        <v>1306</v>
      </c>
      <c r="H22" s="83">
        <f>'[2]PIVOT gr tinta'!F18</f>
        <v>1517</v>
      </c>
      <c r="I22" s="83">
        <f>'[2]PIVOT gr tinta'!G18</f>
        <v>1133</v>
      </c>
      <c r="J22" s="83">
        <f>'[2]PIVOT gr tinta'!H18</f>
        <v>523</v>
      </c>
      <c r="K22" s="83">
        <f>'[2]PIVOT gr tinta'!I18</f>
        <v>1734</v>
      </c>
      <c r="L22" s="83">
        <f>'[2]PIVOT gr tinta'!J18</f>
        <v>2952</v>
      </c>
      <c r="M22" s="83">
        <f>'[2]PIVOT gr tinta'!Y18</f>
        <v>387</v>
      </c>
      <c r="N22" s="83">
        <f>'[2]PIVOT gr tinta'!Z18</f>
        <v>966</v>
      </c>
      <c r="O22" s="83">
        <f>'[2]PIVOT gr tinta'!AA18</f>
        <v>1155</v>
      </c>
      <c r="P22" s="83">
        <f>'[2]PIVOT gr tinta'!AB18</f>
        <v>1689</v>
      </c>
      <c r="Q22" s="83">
        <f>'[2]PIVOT gr tinta'!AC18</f>
        <v>73</v>
      </c>
      <c r="R22" s="83">
        <f>'[2]PIVOT gr tinta'!AD18</f>
        <v>416</v>
      </c>
      <c r="S22" s="83">
        <f>'[2]PIVOT gr tinta'!AE18</f>
        <v>2480</v>
      </c>
      <c r="T22" s="83">
        <f>'[2]PIVOT gr tinta'!AF18</f>
        <v>2078</v>
      </c>
      <c r="U22" s="83">
        <f>'[2]PIVOT gr tinta'!AG18</f>
        <v>128</v>
      </c>
      <c r="V22" s="83">
        <f>'[2]PIVOT gr tinta'!K18</f>
        <v>75</v>
      </c>
      <c r="W22" s="83">
        <f>'[2]PIVOT gr tinta'!L18</f>
        <v>35</v>
      </c>
      <c r="X22" s="83">
        <f>'[2]PIVOT gr tinta'!M18</f>
        <v>537</v>
      </c>
      <c r="Y22" s="83">
        <f>'[2]PIVOT gr tinta'!N18</f>
        <v>258</v>
      </c>
      <c r="Z22" s="84">
        <f>'[2]PIVOT gr tinta'!O18</f>
        <v>3</v>
      </c>
      <c r="AA22" s="83">
        <f>'[2]PIVOT gr tinta'!P18</f>
        <v>34</v>
      </c>
      <c r="AB22" s="83">
        <f>'[2]PIVOT gr tinta'!Q18</f>
        <v>0</v>
      </c>
      <c r="AC22" s="83">
        <f>'[2]PIVOT gr tinta'!R18</f>
        <v>1</v>
      </c>
      <c r="AD22" s="83">
        <f>'[2]PIVOT gr tinta'!S18</f>
        <v>0</v>
      </c>
      <c r="AE22" s="83">
        <f>'[2]PIVOT gr tinta'!T18</f>
        <v>0</v>
      </c>
      <c r="AF22" s="83">
        <f>'[2]PIVOT gr tinta'!U18</f>
        <v>0</v>
      </c>
      <c r="AG22" s="83">
        <f>'[2]PIVOT gr tinta'!V18</f>
        <v>0</v>
      </c>
      <c r="AH22" s="83">
        <f>'[2]PIVOT gr tinta'!W18</f>
        <v>0</v>
      </c>
      <c r="AI22" s="83">
        <f>'[2]PIVOT gr tinta'!X18</f>
        <v>4036</v>
      </c>
    </row>
    <row r="23" spans="1:35" ht="19.5" customHeight="1" x14ac:dyDescent="0.2">
      <c r="A23" s="81">
        <v>14</v>
      </c>
      <c r="B23" s="82" t="s">
        <v>16</v>
      </c>
      <c r="C23" s="83">
        <f>'[2]PIVOT MA INCADR realiz cum'!B19</f>
        <v>13037</v>
      </c>
      <c r="D23" s="83">
        <f>'[2]PIVOT gr tinta'!B19</f>
        <v>8599</v>
      </c>
      <c r="E23" s="83">
        <f>'[2]PIVOT gr tinta'!C19</f>
        <v>4438</v>
      </c>
      <c r="F23" s="83">
        <f>'[2]PIVOT gr tinta'!D19</f>
        <v>2547</v>
      </c>
      <c r="G23" s="83">
        <f>'[2]PIVOT gr tinta'!E19</f>
        <v>3393</v>
      </c>
      <c r="H23" s="83">
        <f>'[2]PIVOT gr tinta'!F19</f>
        <v>3826</v>
      </c>
      <c r="I23" s="83">
        <f>'[2]PIVOT gr tinta'!G19</f>
        <v>3271</v>
      </c>
      <c r="J23" s="83">
        <f>'[2]PIVOT gr tinta'!H19</f>
        <v>1391</v>
      </c>
      <c r="K23" s="83">
        <f>'[2]PIVOT gr tinta'!I19</f>
        <v>5699</v>
      </c>
      <c r="L23" s="83">
        <f>'[2]PIVOT gr tinta'!J19</f>
        <v>7338</v>
      </c>
      <c r="M23" s="83">
        <f>'[2]PIVOT gr tinta'!Y19</f>
        <v>1587</v>
      </c>
      <c r="N23" s="83">
        <f>'[2]PIVOT gr tinta'!Z19</f>
        <v>2963</v>
      </c>
      <c r="O23" s="83">
        <f>'[2]PIVOT gr tinta'!AA19</f>
        <v>3552</v>
      </c>
      <c r="P23" s="83">
        <f>'[2]PIVOT gr tinta'!AB19</f>
        <v>3287</v>
      </c>
      <c r="Q23" s="83">
        <f>'[2]PIVOT gr tinta'!AC19</f>
        <v>514</v>
      </c>
      <c r="R23" s="83">
        <f>'[2]PIVOT gr tinta'!AD19</f>
        <v>1134</v>
      </c>
      <c r="S23" s="83">
        <f>'[2]PIVOT gr tinta'!AE19</f>
        <v>6045</v>
      </c>
      <c r="T23" s="83">
        <f>'[2]PIVOT gr tinta'!AF19</f>
        <v>6991</v>
      </c>
      <c r="U23" s="83">
        <f>'[2]PIVOT gr tinta'!AG19</f>
        <v>1</v>
      </c>
      <c r="V23" s="83">
        <f>'[2]PIVOT gr tinta'!K19</f>
        <v>357</v>
      </c>
      <c r="W23" s="83">
        <f>'[2]PIVOT gr tinta'!L19</f>
        <v>90</v>
      </c>
      <c r="X23" s="83">
        <f>'[2]PIVOT gr tinta'!M19</f>
        <v>478</v>
      </c>
      <c r="Y23" s="83">
        <f>'[2]PIVOT gr tinta'!N19</f>
        <v>213</v>
      </c>
      <c r="Z23" s="84">
        <f>'[2]PIVOT gr tinta'!O19</f>
        <v>2</v>
      </c>
      <c r="AA23" s="83">
        <f>'[2]PIVOT gr tinta'!P19</f>
        <v>513</v>
      </c>
      <c r="AB23" s="83">
        <f>'[2]PIVOT gr tinta'!Q19</f>
        <v>0</v>
      </c>
      <c r="AC23" s="83">
        <f>'[2]PIVOT gr tinta'!R19</f>
        <v>0</v>
      </c>
      <c r="AD23" s="83">
        <f>'[2]PIVOT gr tinta'!S19</f>
        <v>0</v>
      </c>
      <c r="AE23" s="83">
        <f>'[2]PIVOT gr tinta'!T19</f>
        <v>0</v>
      </c>
      <c r="AF23" s="83">
        <f>'[2]PIVOT gr tinta'!U19</f>
        <v>0</v>
      </c>
      <c r="AG23" s="83">
        <f>'[2]PIVOT gr tinta'!V19</f>
        <v>0</v>
      </c>
      <c r="AH23" s="83">
        <f>'[2]PIVOT gr tinta'!W19</f>
        <v>0</v>
      </c>
      <c r="AI23" s="83">
        <f>'[2]PIVOT gr tinta'!X19</f>
        <v>11698</v>
      </c>
    </row>
    <row r="24" spans="1:35" ht="19.5" customHeight="1" x14ac:dyDescent="0.2">
      <c r="A24" s="81">
        <v>15</v>
      </c>
      <c r="B24" s="82" t="s">
        <v>17</v>
      </c>
      <c r="C24" s="83">
        <f>'[2]PIVOT MA INCADR realiz cum'!B20</f>
        <v>8583</v>
      </c>
      <c r="D24" s="83">
        <f>'[2]PIVOT gr tinta'!B20</f>
        <v>5885</v>
      </c>
      <c r="E24" s="83">
        <f>'[2]PIVOT gr tinta'!C20</f>
        <v>2698</v>
      </c>
      <c r="F24" s="83">
        <f>'[2]PIVOT gr tinta'!D20</f>
        <v>631</v>
      </c>
      <c r="G24" s="83">
        <f>'[2]PIVOT gr tinta'!E20</f>
        <v>1764</v>
      </c>
      <c r="H24" s="83">
        <f>'[2]PIVOT gr tinta'!F20</f>
        <v>2567</v>
      </c>
      <c r="I24" s="83">
        <f>'[2]PIVOT gr tinta'!G20</f>
        <v>3621</v>
      </c>
      <c r="J24" s="83">
        <f>'[2]PIVOT gr tinta'!H20</f>
        <v>2225</v>
      </c>
      <c r="K24" s="83">
        <f>'[2]PIVOT gr tinta'!I20</f>
        <v>5156</v>
      </c>
      <c r="L24" s="83">
        <f>'[2]PIVOT gr tinta'!J20</f>
        <v>3427</v>
      </c>
      <c r="M24" s="83">
        <f>'[2]PIVOT gr tinta'!Y20</f>
        <v>1051</v>
      </c>
      <c r="N24" s="83">
        <f>'[2]PIVOT gr tinta'!Z20</f>
        <v>2371</v>
      </c>
      <c r="O24" s="83">
        <f>'[2]PIVOT gr tinta'!AA20</f>
        <v>2024</v>
      </c>
      <c r="P24" s="83">
        <f>'[2]PIVOT gr tinta'!AB20</f>
        <v>2168</v>
      </c>
      <c r="Q24" s="83">
        <f>'[2]PIVOT gr tinta'!AC20</f>
        <v>179</v>
      </c>
      <c r="R24" s="83">
        <f>'[2]PIVOT gr tinta'!AD20</f>
        <v>790</v>
      </c>
      <c r="S24" s="83">
        <f>'[2]PIVOT gr tinta'!AE20</f>
        <v>684</v>
      </c>
      <c r="T24" s="83">
        <f>'[2]PIVOT gr tinta'!AF20</f>
        <v>7864</v>
      </c>
      <c r="U24" s="83">
        <f>'[2]PIVOT gr tinta'!AG20</f>
        <v>35</v>
      </c>
      <c r="V24" s="83">
        <f>'[2]PIVOT gr tinta'!K20</f>
        <v>91</v>
      </c>
      <c r="W24" s="83">
        <f>'[2]PIVOT gr tinta'!L20</f>
        <v>54</v>
      </c>
      <c r="X24" s="83">
        <f>'[2]PIVOT gr tinta'!M20</f>
        <v>374</v>
      </c>
      <c r="Y24" s="83">
        <f>'[2]PIVOT gr tinta'!N20</f>
        <v>216</v>
      </c>
      <c r="Z24" s="84">
        <f>'[2]PIVOT gr tinta'!O20</f>
        <v>11</v>
      </c>
      <c r="AA24" s="83">
        <f>'[2]PIVOT gr tinta'!P20</f>
        <v>147</v>
      </c>
      <c r="AB24" s="83">
        <f>'[2]PIVOT gr tinta'!Q20</f>
        <v>1</v>
      </c>
      <c r="AC24" s="83">
        <f>'[2]PIVOT gr tinta'!R20</f>
        <v>0</v>
      </c>
      <c r="AD24" s="83">
        <f>'[2]PIVOT gr tinta'!S20</f>
        <v>0</v>
      </c>
      <c r="AE24" s="83">
        <f>'[2]PIVOT gr tinta'!T20</f>
        <v>0</v>
      </c>
      <c r="AF24" s="83">
        <f>'[2]PIVOT gr tinta'!U20</f>
        <v>0</v>
      </c>
      <c r="AG24" s="83">
        <f>'[2]PIVOT gr tinta'!V20</f>
        <v>0</v>
      </c>
      <c r="AH24" s="83">
        <f>'[2]PIVOT gr tinta'!W20</f>
        <v>0</v>
      </c>
      <c r="AI24" s="83">
        <f>'[2]PIVOT gr tinta'!X20</f>
        <v>7959</v>
      </c>
    </row>
    <row r="25" spans="1:35" ht="19.5" customHeight="1" x14ac:dyDescent="0.2">
      <c r="A25" s="81">
        <v>16</v>
      </c>
      <c r="B25" s="82" t="s">
        <v>18</v>
      </c>
      <c r="C25" s="83">
        <f>'[2]PIVOT MA INCADR realiz cum'!B21</f>
        <v>3216</v>
      </c>
      <c r="D25" s="83">
        <f>'[2]PIVOT gr tinta'!B21</f>
        <v>1903</v>
      </c>
      <c r="E25" s="83">
        <f>'[2]PIVOT gr tinta'!C21</f>
        <v>1313</v>
      </c>
      <c r="F25" s="83">
        <f>'[2]PIVOT gr tinta'!D21</f>
        <v>601</v>
      </c>
      <c r="G25" s="83">
        <f>'[2]PIVOT gr tinta'!E21</f>
        <v>779</v>
      </c>
      <c r="H25" s="83">
        <f>'[2]PIVOT gr tinta'!F21</f>
        <v>895</v>
      </c>
      <c r="I25" s="83">
        <f>'[2]PIVOT gr tinta'!G21</f>
        <v>941</v>
      </c>
      <c r="J25" s="83">
        <f>'[2]PIVOT gr tinta'!H21</f>
        <v>578</v>
      </c>
      <c r="K25" s="83">
        <f>'[2]PIVOT gr tinta'!I21</f>
        <v>1539</v>
      </c>
      <c r="L25" s="83">
        <f>'[2]PIVOT gr tinta'!J21</f>
        <v>1677</v>
      </c>
      <c r="M25" s="83">
        <f>'[2]PIVOT gr tinta'!Y21</f>
        <v>182</v>
      </c>
      <c r="N25" s="83">
        <f>'[2]PIVOT gr tinta'!Z21</f>
        <v>868</v>
      </c>
      <c r="O25" s="83">
        <f>'[2]PIVOT gr tinta'!AA21</f>
        <v>836</v>
      </c>
      <c r="P25" s="83">
        <f>'[2]PIVOT gr tinta'!AB21</f>
        <v>950</v>
      </c>
      <c r="Q25" s="83">
        <f>'[2]PIVOT gr tinta'!AC21</f>
        <v>139</v>
      </c>
      <c r="R25" s="83">
        <f>'[2]PIVOT gr tinta'!AD21</f>
        <v>241</v>
      </c>
      <c r="S25" s="83">
        <f>'[2]PIVOT gr tinta'!AE21</f>
        <v>1015</v>
      </c>
      <c r="T25" s="83">
        <f>'[2]PIVOT gr tinta'!AF21</f>
        <v>2174</v>
      </c>
      <c r="U25" s="83">
        <f>'[2]PIVOT gr tinta'!AG21</f>
        <v>27</v>
      </c>
      <c r="V25" s="83">
        <f>'[2]PIVOT gr tinta'!K21</f>
        <v>115</v>
      </c>
      <c r="W25" s="83">
        <f>'[2]PIVOT gr tinta'!L21</f>
        <v>58</v>
      </c>
      <c r="X25" s="83">
        <f>'[2]PIVOT gr tinta'!M21</f>
        <v>307</v>
      </c>
      <c r="Y25" s="83">
        <f>'[2]PIVOT gr tinta'!N21</f>
        <v>153</v>
      </c>
      <c r="Z25" s="84">
        <f>'[2]PIVOT gr tinta'!O21</f>
        <v>4</v>
      </c>
      <c r="AA25" s="83">
        <f>'[2]PIVOT gr tinta'!P21</f>
        <v>46</v>
      </c>
      <c r="AB25" s="83">
        <f>'[2]PIVOT gr tinta'!Q21</f>
        <v>0</v>
      </c>
      <c r="AC25" s="83">
        <f>'[2]PIVOT gr tinta'!R21</f>
        <v>1</v>
      </c>
      <c r="AD25" s="83">
        <f>'[2]PIVOT gr tinta'!S21</f>
        <v>0</v>
      </c>
      <c r="AE25" s="83">
        <f>'[2]PIVOT gr tinta'!T21</f>
        <v>0</v>
      </c>
      <c r="AF25" s="83">
        <f>'[2]PIVOT gr tinta'!U21</f>
        <v>0</v>
      </c>
      <c r="AG25" s="83">
        <f>'[2]PIVOT gr tinta'!V21</f>
        <v>0</v>
      </c>
      <c r="AH25" s="83">
        <f>'[2]PIVOT gr tinta'!W21</f>
        <v>0</v>
      </c>
      <c r="AI25" s="83">
        <f>'[2]PIVOT gr tinta'!X21</f>
        <v>2744</v>
      </c>
    </row>
    <row r="26" spans="1:35" ht="19.5" customHeight="1" x14ac:dyDescent="0.2">
      <c r="A26" s="81">
        <v>17</v>
      </c>
      <c r="B26" s="82" t="s">
        <v>19</v>
      </c>
      <c r="C26" s="83">
        <f>'[2]PIVOT MA INCADR realiz cum'!B22</f>
        <v>7593</v>
      </c>
      <c r="D26" s="83">
        <f>'[2]PIVOT gr tinta'!B22</f>
        <v>3207</v>
      </c>
      <c r="E26" s="83">
        <f>'[2]PIVOT gr tinta'!C22</f>
        <v>4386</v>
      </c>
      <c r="F26" s="83">
        <f>'[2]PIVOT gr tinta'!D22</f>
        <v>1638</v>
      </c>
      <c r="G26" s="83">
        <f>'[2]PIVOT gr tinta'!E22</f>
        <v>2009</v>
      </c>
      <c r="H26" s="83">
        <f>'[2]PIVOT gr tinta'!F22</f>
        <v>2355</v>
      </c>
      <c r="I26" s="83">
        <f>'[2]PIVOT gr tinta'!G22</f>
        <v>1591</v>
      </c>
      <c r="J26" s="83">
        <f>'[2]PIVOT gr tinta'!H22</f>
        <v>792</v>
      </c>
      <c r="K26" s="83">
        <f>'[2]PIVOT gr tinta'!I22</f>
        <v>3213</v>
      </c>
      <c r="L26" s="83">
        <f>'[2]PIVOT gr tinta'!J22</f>
        <v>4380</v>
      </c>
      <c r="M26" s="83">
        <f>'[2]PIVOT gr tinta'!Y22</f>
        <v>2699</v>
      </c>
      <c r="N26" s="83">
        <f>'[2]PIVOT gr tinta'!Z22</f>
        <v>1072</v>
      </c>
      <c r="O26" s="83">
        <f>'[2]PIVOT gr tinta'!AA22</f>
        <v>1365</v>
      </c>
      <c r="P26" s="83">
        <f>'[2]PIVOT gr tinta'!AB22</f>
        <v>1627</v>
      </c>
      <c r="Q26" s="83">
        <f>'[2]PIVOT gr tinta'!AC22</f>
        <v>138</v>
      </c>
      <c r="R26" s="83">
        <f>'[2]PIVOT gr tinta'!AD22</f>
        <v>692</v>
      </c>
      <c r="S26" s="83">
        <f>'[2]PIVOT gr tinta'!AE22</f>
        <v>4139</v>
      </c>
      <c r="T26" s="83">
        <f>'[2]PIVOT gr tinta'!AF22</f>
        <v>3454</v>
      </c>
      <c r="U26" s="83">
        <f>'[2]PIVOT gr tinta'!AG22</f>
        <v>0</v>
      </c>
      <c r="V26" s="83">
        <f>'[2]PIVOT gr tinta'!K22</f>
        <v>110</v>
      </c>
      <c r="W26" s="83">
        <f>'[2]PIVOT gr tinta'!L22</f>
        <v>48</v>
      </c>
      <c r="X26" s="83">
        <f>'[2]PIVOT gr tinta'!M22</f>
        <v>351</v>
      </c>
      <c r="Y26" s="83">
        <f>'[2]PIVOT gr tinta'!N22</f>
        <v>120</v>
      </c>
      <c r="Z26" s="84">
        <f>'[2]PIVOT gr tinta'!O22</f>
        <v>35</v>
      </c>
      <c r="AA26" s="83">
        <f>'[2]PIVOT gr tinta'!P22</f>
        <v>371</v>
      </c>
      <c r="AB26" s="83">
        <f>'[2]PIVOT gr tinta'!Q22</f>
        <v>0</v>
      </c>
      <c r="AC26" s="83">
        <f>'[2]PIVOT gr tinta'!R22</f>
        <v>0</v>
      </c>
      <c r="AD26" s="83">
        <f>'[2]PIVOT gr tinta'!S22</f>
        <v>1</v>
      </c>
      <c r="AE26" s="83">
        <f>'[2]PIVOT gr tinta'!T22</f>
        <v>1</v>
      </c>
      <c r="AF26" s="83">
        <f>'[2]PIVOT gr tinta'!U22</f>
        <v>0</v>
      </c>
      <c r="AG26" s="83">
        <f>'[2]PIVOT gr tinta'!V22</f>
        <v>0</v>
      </c>
      <c r="AH26" s="83">
        <f>'[2]PIVOT gr tinta'!W22</f>
        <v>1</v>
      </c>
      <c r="AI26" s="83">
        <f>'[2]PIVOT gr tinta'!X22</f>
        <v>6723</v>
      </c>
    </row>
    <row r="27" spans="1:35" ht="19.5" customHeight="1" x14ac:dyDescent="0.2">
      <c r="A27" s="81">
        <v>18</v>
      </c>
      <c r="B27" s="82" t="s">
        <v>20</v>
      </c>
      <c r="C27" s="83">
        <f>'[2]PIVOT MA INCADR realiz cum'!B23</f>
        <v>10734</v>
      </c>
      <c r="D27" s="83">
        <f>'[2]PIVOT gr tinta'!B23</f>
        <v>7085</v>
      </c>
      <c r="E27" s="83">
        <f>'[2]PIVOT gr tinta'!C23</f>
        <v>3649</v>
      </c>
      <c r="F27" s="83">
        <f>'[2]PIVOT gr tinta'!D23</f>
        <v>1973</v>
      </c>
      <c r="G27" s="83">
        <f>'[2]PIVOT gr tinta'!E23</f>
        <v>3131</v>
      </c>
      <c r="H27" s="83">
        <f>'[2]PIVOT gr tinta'!F23</f>
        <v>3388</v>
      </c>
      <c r="I27" s="83">
        <f>'[2]PIVOT gr tinta'!G23</f>
        <v>2242</v>
      </c>
      <c r="J27" s="83">
        <f>'[2]PIVOT gr tinta'!H23</f>
        <v>1246</v>
      </c>
      <c r="K27" s="83">
        <f>'[2]PIVOT gr tinta'!I23</f>
        <v>4325</v>
      </c>
      <c r="L27" s="83">
        <f>'[2]PIVOT gr tinta'!J23</f>
        <v>6409</v>
      </c>
      <c r="M27" s="83">
        <f>'[2]PIVOT gr tinta'!Y23</f>
        <v>2158</v>
      </c>
      <c r="N27" s="83">
        <f>'[2]PIVOT gr tinta'!Z23</f>
        <v>1428</v>
      </c>
      <c r="O27" s="83">
        <f>'[2]PIVOT gr tinta'!AA23</f>
        <v>2670</v>
      </c>
      <c r="P27" s="83">
        <f>'[2]PIVOT gr tinta'!AB23</f>
        <v>2934</v>
      </c>
      <c r="Q27" s="83">
        <f>'[2]PIVOT gr tinta'!AC23</f>
        <v>201</v>
      </c>
      <c r="R27" s="83">
        <f>'[2]PIVOT gr tinta'!AD23</f>
        <v>1343</v>
      </c>
      <c r="S27" s="83">
        <f>'[2]PIVOT gr tinta'!AE23</f>
        <v>6505</v>
      </c>
      <c r="T27" s="83">
        <f>'[2]PIVOT gr tinta'!AF23</f>
        <v>4229</v>
      </c>
      <c r="U27" s="83">
        <f>'[2]PIVOT gr tinta'!AG23</f>
        <v>0</v>
      </c>
      <c r="V27" s="83">
        <f>'[2]PIVOT gr tinta'!K23</f>
        <v>247</v>
      </c>
      <c r="W27" s="83">
        <f>'[2]PIVOT gr tinta'!L23</f>
        <v>90</v>
      </c>
      <c r="X27" s="83">
        <f>'[2]PIVOT gr tinta'!M23</f>
        <v>686</v>
      </c>
      <c r="Y27" s="83">
        <f>'[2]PIVOT gr tinta'!N23</f>
        <v>264</v>
      </c>
      <c r="Z27" s="84">
        <f>'[2]PIVOT gr tinta'!O23</f>
        <v>36</v>
      </c>
      <c r="AA27" s="83">
        <f>'[2]PIVOT gr tinta'!P23</f>
        <v>38</v>
      </c>
      <c r="AB27" s="83">
        <f>'[2]PIVOT gr tinta'!Q23</f>
        <v>0</v>
      </c>
      <c r="AC27" s="83">
        <f>'[2]PIVOT gr tinta'!R23</f>
        <v>0</v>
      </c>
      <c r="AD27" s="83">
        <f>'[2]PIVOT gr tinta'!S23</f>
        <v>0</v>
      </c>
      <c r="AE27" s="83">
        <f>'[2]PIVOT gr tinta'!T23</f>
        <v>0</v>
      </c>
      <c r="AF27" s="83">
        <f>'[2]PIVOT gr tinta'!U23</f>
        <v>0</v>
      </c>
      <c r="AG27" s="83">
        <f>'[2]PIVOT gr tinta'!V23</f>
        <v>0</v>
      </c>
      <c r="AH27" s="83">
        <f>'[2]PIVOT gr tinta'!W23</f>
        <v>0</v>
      </c>
      <c r="AI27" s="83">
        <f>'[2]PIVOT gr tinta'!X23</f>
        <v>9961</v>
      </c>
    </row>
    <row r="28" spans="1:35" ht="19.5" customHeight="1" x14ac:dyDescent="0.2">
      <c r="A28" s="81">
        <v>19</v>
      </c>
      <c r="B28" s="82" t="s">
        <v>21</v>
      </c>
      <c r="C28" s="83">
        <f>'[2]PIVOT MA INCADR realiz cum'!B24</f>
        <v>7177</v>
      </c>
      <c r="D28" s="83">
        <f>'[2]PIVOT gr tinta'!B24</f>
        <v>4995</v>
      </c>
      <c r="E28" s="83">
        <f>'[2]PIVOT gr tinta'!C24</f>
        <v>2182</v>
      </c>
      <c r="F28" s="83">
        <f>'[2]PIVOT gr tinta'!D24</f>
        <v>846</v>
      </c>
      <c r="G28" s="83">
        <f>'[2]PIVOT gr tinta'!E24</f>
        <v>1778</v>
      </c>
      <c r="H28" s="83">
        <f>'[2]PIVOT gr tinta'!F24</f>
        <v>2291</v>
      </c>
      <c r="I28" s="83">
        <f>'[2]PIVOT gr tinta'!G24</f>
        <v>2262</v>
      </c>
      <c r="J28" s="83">
        <f>'[2]PIVOT gr tinta'!H24</f>
        <v>1404</v>
      </c>
      <c r="K28" s="83">
        <f>'[2]PIVOT gr tinta'!I24</f>
        <v>2334</v>
      </c>
      <c r="L28" s="83">
        <f>'[2]PIVOT gr tinta'!J24</f>
        <v>4843</v>
      </c>
      <c r="M28" s="83">
        <f>'[2]PIVOT gr tinta'!Y24</f>
        <v>625</v>
      </c>
      <c r="N28" s="83">
        <f>'[2]PIVOT gr tinta'!Z24</f>
        <v>2302</v>
      </c>
      <c r="O28" s="83">
        <f>'[2]PIVOT gr tinta'!AA24</f>
        <v>2270</v>
      </c>
      <c r="P28" s="83">
        <f>'[2]PIVOT gr tinta'!AB24</f>
        <v>1130</v>
      </c>
      <c r="Q28" s="83">
        <f>'[2]PIVOT gr tinta'!AC24</f>
        <v>123</v>
      </c>
      <c r="R28" s="83">
        <f>'[2]PIVOT gr tinta'!AD24</f>
        <v>727</v>
      </c>
      <c r="S28" s="83">
        <f>'[2]PIVOT gr tinta'!AE24</f>
        <v>2151</v>
      </c>
      <c r="T28" s="83">
        <f>'[2]PIVOT gr tinta'!AF24</f>
        <v>4982</v>
      </c>
      <c r="U28" s="83">
        <f>'[2]PIVOT gr tinta'!AG24</f>
        <v>44</v>
      </c>
      <c r="V28" s="83">
        <f>'[2]PIVOT gr tinta'!K24</f>
        <v>84</v>
      </c>
      <c r="W28" s="83">
        <f>'[2]PIVOT gr tinta'!L24</f>
        <v>32</v>
      </c>
      <c r="X28" s="83">
        <f>'[2]PIVOT gr tinta'!M24</f>
        <v>332</v>
      </c>
      <c r="Y28" s="83">
        <f>'[2]PIVOT gr tinta'!N24</f>
        <v>126</v>
      </c>
      <c r="Z28" s="84">
        <f>'[2]PIVOT gr tinta'!O24</f>
        <v>15</v>
      </c>
      <c r="AA28" s="83">
        <f>'[2]PIVOT gr tinta'!P24</f>
        <v>50</v>
      </c>
      <c r="AB28" s="83">
        <f>'[2]PIVOT gr tinta'!Q24</f>
        <v>1</v>
      </c>
      <c r="AC28" s="83">
        <f>'[2]PIVOT gr tinta'!R24</f>
        <v>2</v>
      </c>
      <c r="AD28" s="83">
        <f>'[2]PIVOT gr tinta'!S24</f>
        <v>0</v>
      </c>
      <c r="AE28" s="83">
        <f>'[2]PIVOT gr tinta'!T24</f>
        <v>0</v>
      </c>
      <c r="AF28" s="83">
        <f>'[2]PIVOT gr tinta'!U24</f>
        <v>0</v>
      </c>
      <c r="AG28" s="83">
        <f>'[2]PIVOT gr tinta'!V24</f>
        <v>0</v>
      </c>
      <c r="AH28" s="83">
        <f>'[2]PIVOT gr tinta'!W24</f>
        <v>0</v>
      </c>
      <c r="AI28" s="83">
        <f>'[2]PIVOT gr tinta'!X24</f>
        <v>6693</v>
      </c>
    </row>
    <row r="29" spans="1:35" ht="19.5" customHeight="1" x14ac:dyDescent="0.2">
      <c r="A29" s="81">
        <v>20</v>
      </c>
      <c r="B29" s="82" t="s">
        <v>22</v>
      </c>
      <c r="C29" s="83">
        <f>'[2]PIVOT MA INCADR realiz cum'!B25</f>
        <v>4889</v>
      </c>
      <c r="D29" s="83">
        <f>'[2]PIVOT gr tinta'!B25</f>
        <v>2739</v>
      </c>
      <c r="E29" s="83">
        <f>'[2]PIVOT gr tinta'!C25</f>
        <v>2150</v>
      </c>
      <c r="F29" s="83">
        <f>'[2]PIVOT gr tinta'!D25</f>
        <v>1122</v>
      </c>
      <c r="G29" s="83">
        <f>'[2]PIVOT gr tinta'!E25</f>
        <v>1271</v>
      </c>
      <c r="H29" s="83">
        <f>'[2]PIVOT gr tinta'!F25</f>
        <v>1479</v>
      </c>
      <c r="I29" s="83">
        <f>'[2]PIVOT gr tinta'!G25</f>
        <v>1017</v>
      </c>
      <c r="J29" s="83">
        <f>'[2]PIVOT gr tinta'!H25</f>
        <v>597</v>
      </c>
      <c r="K29" s="83">
        <f>'[2]PIVOT gr tinta'!I25</f>
        <v>1945</v>
      </c>
      <c r="L29" s="83">
        <f>'[2]PIVOT gr tinta'!J25</f>
        <v>2944</v>
      </c>
      <c r="M29" s="83">
        <f>'[2]PIVOT gr tinta'!Y25</f>
        <v>306</v>
      </c>
      <c r="N29" s="83">
        <f>'[2]PIVOT gr tinta'!Z25</f>
        <v>1528</v>
      </c>
      <c r="O29" s="83">
        <f>'[2]PIVOT gr tinta'!AA25</f>
        <v>1042</v>
      </c>
      <c r="P29" s="83">
        <f>'[2]PIVOT gr tinta'!AB25</f>
        <v>1594</v>
      </c>
      <c r="Q29" s="83">
        <f>'[2]PIVOT gr tinta'!AC25</f>
        <v>85</v>
      </c>
      <c r="R29" s="83">
        <f>'[2]PIVOT gr tinta'!AD25</f>
        <v>334</v>
      </c>
      <c r="S29" s="83">
        <f>'[2]PIVOT gr tinta'!AE25</f>
        <v>3772</v>
      </c>
      <c r="T29" s="83">
        <f>'[2]PIVOT gr tinta'!AF25</f>
        <v>1090</v>
      </c>
      <c r="U29" s="83">
        <f>'[2]PIVOT gr tinta'!AG25</f>
        <v>27</v>
      </c>
      <c r="V29" s="83">
        <f>'[2]PIVOT gr tinta'!K25</f>
        <v>141</v>
      </c>
      <c r="W29" s="83">
        <f>'[2]PIVOT gr tinta'!L25</f>
        <v>77</v>
      </c>
      <c r="X29" s="83">
        <f>'[2]PIVOT gr tinta'!M25</f>
        <v>362</v>
      </c>
      <c r="Y29" s="83">
        <f>'[2]PIVOT gr tinta'!N25</f>
        <v>151</v>
      </c>
      <c r="Z29" s="84">
        <f>'[2]PIVOT gr tinta'!O25</f>
        <v>4</v>
      </c>
      <c r="AA29" s="83">
        <f>'[2]PIVOT gr tinta'!P25</f>
        <v>250</v>
      </c>
      <c r="AB29" s="83">
        <f>'[2]PIVOT gr tinta'!Q25</f>
        <v>0</v>
      </c>
      <c r="AC29" s="83">
        <f>'[2]PIVOT gr tinta'!R25</f>
        <v>0</v>
      </c>
      <c r="AD29" s="83">
        <f>'[2]PIVOT gr tinta'!S25</f>
        <v>0</v>
      </c>
      <c r="AE29" s="83">
        <f>'[2]PIVOT gr tinta'!T25</f>
        <v>3</v>
      </c>
      <c r="AF29" s="83">
        <f>'[2]PIVOT gr tinta'!U25</f>
        <v>0</v>
      </c>
      <c r="AG29" s="83">
        <f>'[2]PIVOT gr tinta'!V25</f>
        <v>0</v>
      </c>
      <c r="AH29" s="83">
        <f>'[2]PIVOT gr tinta'!W25</f>
        <v>0</v>
      </c>
      <c r="AI29" s="83">
        <f>'[2]PIVOT gr tinta'!X25</f>
        <v>4129</v>
      </c>
    </row>
    <row r="30" spans="1:35" ht="19.5" customHeight="1" x14ac:dyDescent="0.2">
      <c r="A30" s="81">
        <v>21</v>
      </c>
      <c r="B30" s="82" t="s">
        <v>23</v>
      </c>
      <c r="C30" s="83">
        <f>'[2]PIVOT MA INCADR realiz cum'!B26</f>
        <v>8977</v>
      </c>
      <c r="D30" s="83">
        <f>'[2]PIVOT gr tinta'!B26</f>
        <v>4868</v>
      </c>
      <c r="E30" s="83">
        <f>'[2]PIVOT gr tinta'!C26</f>
        <v>4109</v>
      </c>
      <c r="F30" s="83">
        <f>'[2]PIVOT gr tinta'!D26</f>
        <v>1681</v>
      </c>
      <c r="G30" s="83">
        <f>'[2]PIVOT gr tinta'!E26</f>
        <v>2637</v>
      </c>
      <c r="H30" s="83">
        <f>'[2]PIVOT gr tinta'!F26</f>
        <v>2682</v>
      </c>
      <c r="I30" s="83">
        <f>'[2]PIVOT gr tinta'!G26</f>
        <v>1977</v>
      </c>
      <c r="J30" s="83">
        <f>'[2]PIVOT gr tinta'!H26</f>
        <v>1027</v>
      </c>
      <c r="K30" s="83">
        <f>'[2]PIVOT gr tinta'!I26</f>
        <v>4082</v>
      </c>
      <c r="L30" s="83">
        <f>'[2]PIVOT gr tinta'!J26</f>
        <v>4895</v>
      </c>
      <c r="M30" s="83">
        <f>'[2]PIVOT gr tinta'!Y26</f>
        <v>329</v>
      </c>
      <c r="N30" s="83">
        <f>'[2]PIVOT gr tinta'!Z26</f>
        <v>1491</v>
      </c>
      <c r="O30" s="83">
        <f>'[2]PIVOT gr tinta'!AA26</f>
        <v>2340</v>
      </c>
      <c r="P30" s="83">
        <f>'[2]PIVOT gr tinta'!AB26</f>
        <v>3378</v>
      </c>
      <c r="Q30" s="83">
        <f>'[2]PIVOT gr tinta'!AC26</f>
        <v>256</v>
      </c>
      <c r="R30" s="83">
        <f>'[2]PIVOT gr tinta'!AD26</f>
        <v>1183</v>
      </c>
      <c r="S30" s="83">
        <f>'[2]PIVOT gr tinta'!AE26</f>
        <v>4352</v>
      </c>
      <c r="T30" s="83">
        <f>'[2]PIVOT gr tinta'!AF26</f>
        <v>4595</v>
      </c>
      <c r="U30" s="83">
        <f>'[2]PIVOT gr tinta'!AG26</f>
        <v>30</v>
      </c>
      <c r="V30" s="83">
        <f>'[2]PIVOT gr tinta'!K26</f>
        <v>34</v>
      </c>
      <c r="W30" s="83">
        <f>'[2]PIVOT gr tinta'!L26</f>
        <v>17</v>
      </c>
      <c r="X30" s="83">
        <f>'[2]PIVOT gr tinta'!M26</f>
        <v>132</v>
      </c>
      <c r="Y30" s="83">
        <f>'[2]PIVOT gr tinta'!N26</f>
        <v>51</v>
      </c>
      <c r="Z30" s="84">
        <f>'[2]PIVOT gr tinta'!O26</f>
        <v>3</v>
      </c>
      <c r="AA30" s="83">
        <f>'[2]PIVOT gr tinta'!P26</f>
        <v>39</v>
      </c>
      <c r="AB30" s="83">
        <f>'[2]PIVOT gr tinta'!Q26</f>
        <v>0</v>
      </c>
      <c r="AC30" s="83">
        <f>'[2]PIVOT gr tinta'!R26</f>
        <v>0</v>
      </c>
      <c r="AD30" s="83">
        <f>'[2]PIVOT gr tinta'!S26</f>
        <v>0</v>
      </c>
      <c r="AE30" s="83">
        <f>'[2]PIVOT gr tinta'!T26</f>
        <v>0</v>
      </c>
      <c r="AF30" s="83">
        <f>'[2]PIVOT gr tinta'!U26</f>
        <v>0</v>
      </c>
      <c r="AG30" s="83">
        <f>'[2]PIVOT gr tinta'!V26</f>
        <v>0</v>
      </c>
      <c r="AH30" s="83">
        <f>'[2]PIVOT gr tinta'!W26</f>
        <v>0</v>
      </c>
      <c r="AI30" s="83">
        <f>'[2]PIVOT gr tinta'!X26</f>
        <v>8769</v>
      </c>
    </row>
    <row r="31" spans="1:35" ht="19.5" customHeight="1" x14ac:dyDescent="0.2">
      <c r="A31" s="81">
        <v>22</v>
      </c>
      <c r="B31" s="82" t="s">
        <v>24</v>
      </c>
      <c r="C31" s="83">
        <f>'[2]PIVOT MA INCADR realiz cum'!B27</f>
        <v>5688</v>
      </c>
      <c r="D31" s="83">
        <f>'[2]PIVOT gr tinta'!B27</f>
        <v>2888</v>
      </c>
      <c r="E31" s="83">
        <f>'[2]PIVOT gr tinta'!C27</f>
        <v>2800</v>
      </c>
      <c r="F31" s="83">
        <f>'[2]PIVOT gr tinta'!D27</f>
        <v>886</v>
      </c>
      <c r="G31" s="83">
        <f>'[2]PIVOT gr tinta'!E27</f>
        <v>1547</v>
      </c>
      <c r="H31" s="83">
        <f>'[2]PIVOT gr tinta'!F27</f>
        <v>1721</v>
      </c>
      <c r="I31" s="83">
        <f>'[2]PIVOT gr tinta'!G27</f>
        <v>1534</v>
      </c>
      <c r="J31" s="83">
        <f>'[2]PIVOT gr tinta'!H27</f>
        <v>915</v>
      </c>
      <c r="K31" s="83">
        <f>'[2]PIVOT gr tinta'!I27</f>
        <v>2436</v>
      </c>
      <c r="L31" s="83">
        <f>'[2]PIVOT gr tinta'!J27</f>
        <v>3252</v>
      </c>
      <c r="M31" s="83">
        <f>'[2]PIVOT gr tinta'!Y27</f>
        <v>275</v>
      </c>
      <c r="N31" s="83">
        <f>'[2]PIVOT gr tinta'!Z27</f>
        <v>1129</v>
      </c>
      <c r="O31" s="83">
        <f>'[2]PIVOT gr tinta'!AA27</f>
        <v>1735</v>
      </c>
      <c r="P31" s="83">
        <f>'[2]PIVOT gr tinta'!AB27</f>
        <v>1909</v>
      </c>
      <c r="Q31" s="83">
        <f>'[2]PIVOT gr tinta'!AC27</f>
        <v>179</v>
      </c>
      <c r="R31" s="83">
        <f>'[2]PIVOT gr tinta'!AD27</f>
        <v>461</v>
      </c>
      <c r="S31" s="83">
        <f>'[2]PIVOT gr tinta'!AE27</f>
        <v>1256</v>
      </c>
      <c r="T31" s="83">
        <f>'[2]PIVOT gr tinta'!AF27</f>
        <v>4185</v>
      </c>
      <c r="U31" s="83">
        <f>'[2]PIVOT gr tinta'!AG27</f>
        <v>247</v>
      </c>
      <c r="V31" s="83">
        <f>'[2]PIVOT gr tinta'!K27</f>
        <v>157</v>
      </c>
      <c r="W31" s="83">
        <f>'[2]PIVOT gr tinta'!L27</f>
        <v>83</v>
      </c>
      <c r="X31" s="83">
        <f>'[2]PIVOT gr tinta'!M27</f>
        <v>519</v>
      </c>
      <c r="Y31" s="83">
        <f>'[2]PIVOT gr tinta'!N27</f>
        <v>254</v>
      </c>
      <c r="Z31" s="84">
        <f>'[2]PIVOT gr tinta'!O27</f>
        <v>9</v>
      </c>
      <c r="AA31" s="83">
        <f>'[2]PIVOT gr tinta'!P27</f>
        <v>52</v>
      </c>
      <c r="AB31" s="83">
        <f>'[2]PIVOT gr tinta'!Q27</f>
        <v>0</v>
      </c>
      <c r="AC31" s="83">
        <f>'[2]PIVOT gr tinta'!R27</f>
        <v>0</v>
      </c>
      <c r="AD31" s="83">
        <f>'[2]PIVOT gr tinta'!S27</f>
        <v>0</v>
      </c>
      <c r="AE31" s="83">
        <f>'[2]PIVOT gr tinta'!T27</f>
        <v>0</v>
      </c>
      <c r="AF31" s="83">
        <f>'[2]PIVOT gr tinta'!U27</f>
        <v>0</v>
      </c>
      <c r="AG31" s="83">
        <f>'[2]PIVOT gr tinta'!V27</f>
        <v>0</v>
      </c>
      <c r="AH31" s="83">
        <f>'[2]PIVOT gr tinta'!W27</f>
        <v>0</v>
      </c>
      <c r="AI31" s="83">
        <f>'[2]PIVOT gr tinta'!X27</f>
        <v>4952</v>
      </c>
    </row>
    <row r="32" spans="1:35" ht="19.5" customHeight="1" x14ac:dyDescent="0.2">
      <c r="A32" s="81">
        <v>23</v>
      </c>
      <c r="B32" s="82" t="s">
        <v>25</v>
      </c>
      <c r="C32" s="83">
        <f>'[2]PIVOT MA INCADR realiz cum'!B28</f>
        <v>19881</v>
      </c>
      <c r="D32" s="83">
        <f>'[2]PIVOT gr tinta'!B28</f>
        <v>14916</v>
      </c>
      <c r="E32" s="83">
        <f>'[2]PIVOT gr tinta'!C28</f>
        <v>4965</v>
      </c>
      <c r="F32" s="83">
        <f>'[2]PIVOT gr tinta'!D28</f>
        <v>4356</v>
      </c>
      <c r="G32" s="83">
        <f>'[2]PIVOT gr tinta'!E28</f>
        <v>5340</v>
      </c>
      <c r="H32" s="83">
        <f>'[2]PIVOT gr tinta'!F28</f>
        <v>5992</v>
      </c>
      <c r="I32" s="83">
        <f>'[2]PIVOT gr tinta'!G28</f>
        <v>4193</v>
      </c>
      <c r="J32" s="83">
        <f>'[2]PIVOT gr tinta'!H28</f>
        <v>2250</v>
      </c>
      <c r="K32" s="83">
        <f>'[2]PIVOT gr tinta'!I28</f>
        <v>8838</v>
      </c>
      <c r="L32" s="83">
        <f>'[2]PIVOT gr tinta'!J28</f>
        <v>11043</v>
      </c>
      <c r="M32" s="83">
        <f>'[2]PIVOT gr tinta'!Y28</f>
        <v>1404</v>
      </c>
      <c r="N32" s="83">
        <f>'[2]PIVOT gr tinta'!Z28</f>
        <v>4910</v>
      </c>
      <c r="O32" s="83">
        <f>'[2]PIVOT gr tinta'!AA28</f>
        <v>4916</v>
      </c>
      <c r="P32" s="83">
        <f>'[2]PIVOT gr tinta'!AB28</f>
        <v>6370</v>
      </c>
      <c r="Q32" s="83">
        <f>'[2]PIVOT gr tinta'!AC28</f>
        <v>391</v>
      </c>
      <c r="R32" s="83">
        <f>'[2]PIVOT gr tinta'!AD28</f>
        <v>1890</v>
      </c>
      <c r="S32" s="83">
        <f>'[2]PIVOT gr tinta'!AE28</f>
        <v>13223</v>
      </c>
      <c r="T32" s="83">
        <f>'[2]PIVOT gr tinta'!AF28</f>
        <v>6658</v>
      </c>
      <c r="U32" s="83">
        <f>'[2]PIVOT gr tinta'!AG28</f>
        <v>0</v>
      </c>
      <c r="V32" s="83">
        <f>'[2]PIVOT gr tinta'!K28</f>
        <v>319</v>
      </c>
      <c r="W32" s="83">
        <f>'[2]PIVOT gr tinta'!L28</f>
        <v>146</v>
      </c>
      <c r="X32" s="83">
        <f>'[2]PIVOT gr tinta'!M28</f>
        <v>1308</v>
      </c>
      <c r="Y32" s="83">
        <f>'[2]PIVOT gr tinta'!N28</f>
        <v>617</v>
      </c>
      <c r="Z32" s="84">
        <f>'[2]PIVOT gr tinta'!O28</f>
        <v>8</v>
      </c>
      <c r="AA32" s="83">
        <f>'[2]PIVOT gr tinta'!P28</f>
        <v>385</v>
      </c>
      <c r="AB32" s="83">
        <f>'[2]PIVOT gr tinta'!Q28</f>
        <v>3</v>
      </c>
      <c r="AC32" s="83">
        <f>'[2]PIVOT gr tinta'!R28</f>
        <v>0</v>
      </c>
      <c r="AD32" s="83">
        <f>'[2]PIVOT gr tinta'!S28</f>
        <v>0</v>
      </c>
      <c r="AE32" s="83">
        <f>'[2]PIVOT gr tinta'!T28</f>
        <v>3</v>
      </c>
      <c r="AF32" s="83">
        <f>'[2]PIVOT gr tinta'!U28</f>
        <v>0</v>
      </c>
      <c r="AG32" s="83">
        <f>'[2]PIVOT gr tinta'!V28</f>
        <v>0</v>
      </c>
      <c r="AH32" s="83">
        <f>'[2]PIVOT gr tinta'!W28</f>
        <v>0</v>
      </c>
      <c r="AI32" s="83">
        <f>'[2]PIVOT gr tinta'!X28</f>
        <v>17980</v>
      </c>
    </row>
    <row r="33" spans="1:35" ht="19.5" customHeight="1" x14ac:dyDescent="0.2">
      <c r="A33" s="81">
        <v>24</v>
      </c>
      <c r="B33" s="82" t="s">
        <v>26</v>
      </c>
      <c r="C33" s="83">
        <f>'[2]PIVOT MA INCADR realiz cum'!B29</f>
        <v>3938</v>
      </c>
      <c r="D33" s="83">
        <f>'[2]PIVOT gr tinta'!B29</f>
        <v>2098</v>
      </c>
      <c r="E33" s="83">
        <f>'[2]PIVOT gr tinta'!C29</f>
        <v>1840</v>
      </c>
      <c r="F33" s="83">
        <f>'[2]PIVOT gr tinta'!D29</f>
        <v>527</v>
      </c>
      <c r="G33" s="83">
        <f>'[2]PIVOT gr tinta'!E29</f>
        <v>904</v>
      </c>
      <c r="H33" s="83">
        <f>'[2]PIVOT gr tinta'!F29</f>
        <v>1397</v>
      </c>
      <c r="I33" s="83">
        <f>'[2]PIVOT gr tinta'!G29</f>
        <v>1110</v>
      </c>
      <c r="J33" s="83">
        <f>'[2]PIVOT gr tinta'!H29</f>
        <v>663</v>
      </c>
      <c r="K33" s="83">
        <f>'[2]PIVOT gr tinta'!I29</f>
        <v>1349</v>
      </c>
      <c r="L33" s="83">
        <f>'[2]PIVOT gr tinta'!J29</f>
        <v>2589</v>
      </c>
      <c r="M33" s="83">
        <f>'[2]PIVOT gr tinta'!Y29</f>
        <v>268</v>
      </c>
      <c r="N33" s="83">
        <f>'[2]PIVOT gr tinta'!Z29</f>
        <v>1096</v>
      </c>
      <c r="O33" s="83">
        <f>'[2]PIVOT gr tinta'!AA29</f>
        <v>1336</v>
      </c>
      <c r="P33" s="83">
        <f>'[2]PIVOT gr tinta'!AB29</f>
        <v>891</v>
      </c>
      <c r="Q33" s="83">
        <f>'[2]PIVOT gr tinta'!AC29</f>
        <v>116</v>
      </c>
      <c r="R33" s="83">
        <f>'[2]PIVOT gr tinta'!AD29</f>
        <v>231</v>
      </c>
      <c r="S33" s="83">
        <f>'[2]PIVOT gr tinta'!AE29</f>
        <v>1237</v>
      </c>
      <c r="T33" s="83">
        <f>'[2]PIVOT gr tinta'!AF29</f>
        <v>2701</v>
      </c>
      <c r="U33" s="83">
        <f>'[2]PIVOT gr tinta'!AG29</f>
        <v>0</v>
      </c>
      <c r="V33" s="83">
        <f>'[2]PIVOT gr tinta'!K29</f>
        <v>48</v>
      </c>
      <c r="W33" s="83">
        <f>'[2]PIVOT gr tinta'!L29</f>
        <v>19</v>
      </c>
      <c r="X33" s="83">
        <f>'[2]PIVOT gr tinta'!M29</f>
        <v>156</v>
      </c>
      <c r="Y33" s="83">
        <f>'[2]PIVOT gr tinta'!N29</f>
        <v>58</v>
      </c>
      <c r="Z33" s="84">
        <f>'[2]PIVOT gr tinta'!O29</f>
        <v>7</v>
      </c>
      <c r="AA33" s="83">
        <f>'[2]PIVOT gr tinta'!P29</f>
        <v>45</v>
      </c>
      <c r="AB33" s="83">
        <f>'[2]PIVOT gr tinta'!Q29</f>
        <v>0</v>
      </c>
      <c r="AC33" s="83">
        <f>'[2]PIVOT gr tinta'!R29</f>
        <v>0</v>
      </c>
      <c r="AD33" s="83">
        <f>'[2]PIVOT gr tinta'!S29</f>
        <v>0</v>
      </c>
      <c r="AE33" s="83">
        <f>'[2]PIVOT gr tinta'!T29</f>
        <v>0</v>
      </c>
      <c r="AF33" s="83">
        <f>'[2]PIVOT gr tinta'!U29</f>
        <v>0</v>
      </c>
      <c r="AG33" s="83">
        <f>'[2]PIVOT gr tinta'!V29</f>
        <v>0</v>
      </c>
      <c r="AH33" s="83">
        <f>'[2]PIVOT gr tinta'!W29</f>
        <v>0</v>
      </c>
      <c r="AI33" s="83">
        <f>'[2]PIVOT gr tinta'!X29</f>
        <v>3691</v>
      </c>
    </row>
    <row r="34" spans="1:35" ht="19.5" customHeight="1" x14ac:dyDescent="0.2">
      <c r="A34" s="81">
        <v>25</v>
      </c>
      <c r="B34" s="82" t="s">
        <v>27</v>
      </c>
      <c r="C34" s="83">
        <f>'[2]PIVOT MA INCADR realiz cum'!B30</f>
        <v>11106</v>
      </c>
      <c r="D34" s="83">
        <f>'[2]PIVOT gr tinta'!B30</f>
        <v>5823</v>
      </c>
      <c r="E34" s="83">
        <f>'[2]PIVOT gr tinta'!C30</f>
        <v>5283</v>
      </c>
      <c r="F34" s="83">
        <f>'[2]PIVOT gr tinta'!D30</f>
        <v>2131</v>
      </c>
      <c r="G34" s="83">
        <f>'[2]PIVOT gr tinta'!E30</f>
        <v>3225</v>
      </c>
      <c r="H34" s="83">
        <f>'[2]PIVOT gr tinta'!F30</f>
        <v>3231</v>
      </c>
      <c r="I34" s="83">
        <f>'[2]PIVOT gr tinta'!G30</f>
        <v>2519</v>
      </c>
      <c r="J34" s="83">
        <f>'[2]PIVOT gr tinta'!H30</f>
        <v>1510</v>
      </c>
      <c r="K34" s="83">
        <f>'[2]PIVOT gr tinta'!I30</f>
        <v>3688</v>
      </c>
      <c r="L34" s="83">
        <f>'[2]PIVOT gr tinta'!J30</f>
        <v>7418</v>
      </c>
      <c r="M34" s="83">
        <f>'[2]PIVOT gr tinta'!Y30</f>
        <v>825</v>
      </c>
      <c r="N34" s="83">
        <f>'[2]PIVOT gr tinta'!Z30</f>
        <v>2487</v>
      </c>
      <c r="O34" s="83">
        <f>'[2]PIVOT gr tinta'!AA30</f>
        <v>3705</v>
      </c>
      <c r="P34" s="83">
        <f>'[2]PIVOT gr tinta'!AB30</f>
        <v>2335</v>
      </c>
      <c r="Q34" s="83">
        <f>'[2]PIVOT gr tinta'!AC30</f>
        <v>191</v>
      </c>
      <c r="R34" s="83">
        <f>'[2]PIVOT gr tinta'!AD30</f>
        <v>1563</v>
      </c>
      <c r="S34" s="83">
        <f>'[2]PIVOT gr tinta'!AE30</f>
        <v>8152</v>
      </c>
      <c r="T34" s="83">
        <f>'[2]PIVOT gr tinta'!AF30</f>
        <v>2954</v>
      </c>
      <c r="U34" s="83">
        <f>'[2]PIVOT gr tinta'!AG30</f>
        <v>0</v>
      </c>
      <c r="V34" s="83">
        <f>'[2]PIVOT gr tinta'!K30</f>
        <v>175</v>
      </c>
      <c r="W34" s="83">
        <f>'[2]PIVOT gr tinta'!L30</f>
        <v>66</v>
      </c>
      <c r="X34" s="83">
        <f>'[2]PIVOT gr tinta'!M30</f>
        <v>796</v>
      </c>
      <c r="Y34" s="83">
        <f>'[2]PIVOT gr tinta'!N30</f>
        <v>298</v>
      </c>
      <c r="Z34" s="84">
        <f>'[2]PIVOT gr tinta'!O30</f>
        <v>30</v>
      </c>
      <c r="AA34" s="83">
        <f>'[2]PIVOT gr tinta'!P30</f>
        <v>288</v>
      </c>
      <c r="AB34" s="83">
        <f>'[2]PIVOT gr tinta'!Q30</f>
        <v>1</v>
      </c>
      <c r="AC34" s="83">
        <f>'[2]PIVOT gr tinta'!R30</f>
        <v>8</v>
      </c>
      <c r="AD34" s="83">
        <f>'[2]PIVOT gr tinta'!S30</f>
        <v>0</v>
      </c>
      <c r="AE34" s="83">
        <f>'[2]PIVOT gr tinta'!T30</f>
        <v>0</v>
      </c>
      <c r="AF34" s="83">
        <f>'[2]PIVOT gr tinta'!U30</f>
        <v>0</v>
      </c>
      <c r="AG34" s="83">
        <f>'[2]PIVOT gr tinta'!V30</f>
        <v>1</v>
      </c>
      <c r="AH34" s="83">
        <f>'[2]PIVOT gr tinta'!W30</f>
        <v>2</v>
      </c>
      <c r="AI34" s="83">
        <f>'[2]PIVOT gr tinta'!X30</f>
        <v>9805</v>
      </c>
    </row>
    <row r="35" spans="1:35" ht="19.5" customHeight="1" x14ac:dyDescent="0.2">
      <c r="A35" s="81">
        <v>26</v>
      </c>
      <c r="B35" s="82" t="s">
        <v>28</v>
      </c>
      <c r="C35" s="83">
        <f>'[2]PIVOT MA INCADR realiz cum'!B31</f>
        <v>2014</v>
      </c>
      <c r="D35" s="83">
        <f>'[2]PIVOT gr tinta'!B31</f>
        <v>575</v>
      </c>
      <c r="E35" s="83">
        <f>'[2]PIVOT gr tinta'!C31</f>
        <v>1439</v>
      </c>
      <c r="F35" s="83">
        <f>'[2]PIVOT gr tinta'!D31</f>
        <v>424</v>
      </c>
      <c r="G35" s="83">
        <f>'[2]PIVOT gr tinta'!E31</f>
        <v>685</v>
      </c>
      <c r="H35" s="83">
        <f>'[2]PIVOT gr tinta'!F31</f>
        <v>668</v>
      </c>
      <c r="I35" s="83">
        <f>'[2]PIVOT gr tinta'!G31</f>
        <v>237</v>
      </c>
      <c r="J35" s="83">
        <f>'[2]PIVOT gr tinta'!H31</f>
        <v>24</v>
      </c>
      <c r="K35" s="83">
        <f>'[2]PIVOT gr tinta'!I31</f>
        <v>646</v>
      </c>
      <c r="L35" s="83">
        <f>'[2]PIVOT gr tinta'!J31</f>
        <v>1368</v>
      </c>
      <c r="M35" s="83">
        <f>'[2]PIVOT gr tinta'!Y31</f>
        <v>456</v>
      </c>
      <c r="N35" s="83">
        <f>'[2]PIVOT gr tinta'!Z31</f>
        <v>561</v>
      </c>
      <c r="O35" s="83">
        <f>'[2]PIVOT gr tinta'!AA31</f>
        <v>781</v>
      </c>
      <c r="P35" s="83">
        <f>'[2]PIVOT gr tinta'!AB31</f>
        <v>158</v>
      </c>
      <c r="Q35" s="83">
        <f>'[2]PIVOT gr tinta'!AC31</f>
        <v>25</v>
      </c>
      <c r="R35" s="83">
        <f>'[2]PIVOT gr tinta'!AD31</f>
        <v>33</v>
      </c>
      <c r="S35" s="83">
        <f>'[2]PIVOT gr tinta'!AE31</f>
        <v>301</v>
      </c>
      <c r="T35" s="83">
        <f>'[2]PIVOT gr tinta'!AF31</f>
        <v>1180</v>
      </c>
      <c r="U35" s="83">
        <f>'[2]PIVOT gr tinta'!AG31</f>
        <v>533</v>
      </c>
      <c r="V35" s="83">
        <f>'[2]PIVOT gr tinta'!K31</f>
        <v>0</v>
      </c>
      <c r="W35" s="83">
        <f>'[2]PIVOT gr tinta'!L31</f>
        <v>0</v>
      </c>
      <c r="X35" s="83">
        <f>'[2]PIVOT gr tinta'!M31</f>
        <v>0</v>
      </c>
      <c r="Y35" s="83">
        <f>'[2]PIVOT gr tinta'!N31</f>
        <v>0</v>
      </c>
      <c r="Z35" s="84">
        <f>'[2]PIVOT gr tinta'!O31</f>
        <v>8</v>
      </c>
      <c r="AA35" s="83">
        <f>'[2]PIVOT gr tinta'!P31</f>
        <v>0</v>
      </c>
      <c r="AB35" s="83">
        <f>'[2]PIVOT gr tinta'!Q31</f>
        <v>0</v>
      </c>
      <c r="AC35" s="83">
        <f>'[2]PIVOT gr tinta'!R31</f>
        <v>0</v>
      </c>
      <c r="AD35" s="83">
        <f>'[2]PIVOT gr tinta'!S31</f>
        <v>0</v>
      </c>
      <c r="AE35" s="83">
        <f>'[2]PIVOT gr tinta'!T31</f>
        <v>0</v>
      </c>
      <c r="AF35" s="83">
        <f>'[2]PIVOT gr tinta'!U31</f>
        <v>0</v>
      </c>
      <c r="AG35" s="83">
        <f>'[2]PIVOT gr tinta'!V31</f>
        <v>0</v>
      </c>
      <c r="AH35" s="83">
        <f>'[2]PIVOT gr tinta'!W31</f>
        <v>0</v>
      </c>
      <c r="AI35" s="83">
        <f>'[2]PIVOT gr tinta'!X31</f>
        <v>2006</v>
      </c>
    </row>
    <row r="36" spans="1:35" ht="19.5" customHeight="1" x14ac:dyDescent="0.2">
      <c r="A36" s="81">
        <v>27</v>
      </c>
      <c r="B36" s="82" t="s">
        <v>29</v>
      </c>
      <c r="C36" s="83">
        <f>'[2]PIVOT MA INCADR realiz cum'!B32</f>
        <v>5695</v>
      </c>
      <c r="D36" s="83">
        <f>'[2]PIVOT gr tinta'!B32</f>
        <v>3519</v>
      </c>
      <c r="E36" s="83">
        <f>'[2]PIVOT gr tinta'!C32</f>
        <v>2176</v>
      </c>
      <c r="F36" s="83">
        <f>'[2]PIVOT gr tinta'!D32</f>
        <v>1266</v>
      </c>
      <c r="G36" s="83">
        <f>'[2]PIVOT gr tinta'!E32</f>
        <v>1291</v>
      </c>
      <c r="H36" s="83">
        <f>'[2]PIVOT gr tinta'!F32</f>
        <v>1504</v>
      </c>
      <c r="I36" s="83">
        <f>'[2]PIVOT gr tinta'!G32</f>
        <v>1634</v>
      </c>
      <c r="J36" s="83">
        <f>'[2]PIVOT gr tinta'!H32</f>
        <v>871</v>
      </c>
      <c r="K36" s="83">
        <f>'[2]PIVOT gr tinta'!I32</f>
        <v>2211</v>
      </c>
      <c r="L36" s="83">
        <f>'[2]PIVOT gr tinta'!J32</f>
        <v>3484</v>
      </c>
      <c r="M36" s="83">
        <f>'[2]PIVOT gr tinta'!Y32</f>
        <v>974</v>
      </c>
      <c r="N36" s="83">
        <f>'[2]PIVOT gr tinta'!Z32</f>
        <v>1392</v>
      </c>
      <c r="O36" s="83">
        <f>'[2]PIVOT gr tinta'!AA32</f>
        <v>1234</v>
      </c>
      <c r="P36" s="83">
        <f>'[2]PIVOT gr tinta'!AB32</f>
        <v>1251</v>
      </c>
      <c r="Q36" s="83">
        <f>'[2]PIVOT gr tinta'!AC32</f>
        <v>129</v>
      </c>
      <c r="R36" s="83">
        <f>'[2]PIVOT gr tinta'!AD32</f>
        <v>715</v>
      </c>
      <c r="S36" s="83">
        <f>'[2]PIVOT gr tinta'!AE32</f>
        <v>3383</v>
      </c>
      <c r="T36" s="83">
        <f>'[2]PIVOT gr tinta'!AF32</f>
        <v>2312</v>
      </c>
      <c r="U36" s="83">
        <f>'[2]PIVOT gr tinta'!AG32</f>
        <v>0</v>
      </c>
      <c r="V36" s="83">
        <f>'[2]PIVOT gr tinta'!K32</f>
        <v>108</v>
      </c>
      <c r="W36" s="83">
        <f>'[2]PIVOT gr tinta'!L32</f>
        <v>63</v>
      </c>
      <c r="X36" s="83">
        <f>'[2]PIVOT gr tinta'!M32</f>
        <v>517</v>
      </c>
      <c r="Y36" s="83">
        <f>'[2]PIVOT gr tinta'!N32</f>
        <v>228</v>
      </c>
      <c r="Z36" s="84">
        <f>'[2]PIVOT gr tinta'!O32</f>
        <v>14</v>
      </c>
      <c r="AA36" s="83">
        <f>'[2]PIVOT gr tinta'!P32</f>
        <v>96</v>
      </c>
      <c r="AB36" s="83">
        <f>'[2]PIVOT gr tinta'!Q32</f>
        <v>1</v>
      </c>
      <c r="AC36" s="83">
        <f>'[2]PIVOT gr tinta'!R32</f>
        <v>6</v>
      </c>
      <c r="AD36" s="83">
        <f>'[2]PIVOT gr tinta'!S32</f>
        <v>0</v>
      </c>
      <c r="AE36" s="83">
        <f>'[2]PIVOT gr tinta'!T32</f>
        <v>0</v>
      </c>
      <c r="AF36" s="83">
        <f>'[2]PIVOT gr tinta'!U32</f>
        <v>0</v>
      </c>
      <c r="AG36" s="83">
        <f>'[2]PIVOT gr tinta'!V32</f>
        <v>5</v>
      </c>
      <c r="AH36" s="83">
        <f>'[2]PIVOT gr tinta'!W32</f>
        <v>0</v>
      </c>
      <c r="AI36" s="83">
        <f>'[2]PIVOT gr tinta'!X32</f>
        <v>4952</v>
      </c>
    </row>
    <row r="37" spans="1:35" ht="19.5" customHeight="1" x14ac:dyDescent="0.2">
      <c r="A37" s="81">
        <v>28</v>
      </c>
      <c r="B37" s="82" t="s">
        <v>30</v>
      </c>
      <c r="C37" s="83">
        <f>'[2]PIVOT MA INCADR realiz cum'!B33</f>
        <v>4896</v>
      </c>
      <c r="D37" s="83">
        <f>'[2]PIVOT gr tinta'!B33</f>
        <v>3134</v>
      </c>
      <c r="E37" s="83">
        <f>'[2]PIVOT gr tinta'!C33</f>
        <v>1762</v>
      </c>
      <c r="F37" s="83">
        <f>'[2]PIVOT gr tinta'!D33</f>
        <v>791</v>
      </c>
      <c r="G37" s="83">
        <f>'[2]PIVOT gr tinta'!E33</f>
        <v>1109</v>
      </c>
      <c r="H37" s="83">
        <f>'[2]PIVOT gr tinta'!F33</f>
        <v>1186</v>
      </c>
      <c r="I37" s="83">
        <f>'[2]PIVOT gr tinta'!G33</f>
        <v>1810</v>
      </c>
      <c r="J37" s="83">
        <f>'[2]PIVOT gr tinta'!H33</f>
        <v>1127</v>
      </c>
      <c r="K37" s="83">
        <f>'[2]PIVOT gr tinta'!I33</f>
        <v>2197</v>
      </c>
      <c r="L37" s="83">
        <f>'[2]PIVOT gr tinta'!J33</f>
        <v>2699</v>
      </c>
      <c r="M37" s="83">
        <f>'[2]PIVOT gr tinta'!Y33</f>
        <v>229</v>
      </c>
      <c r="N37" s="83">
        <f>'[2]PIVOT gr tinta'!Z33</f>
        <v>968</v>
      </c>
      <c r="O37" s="83">
        <f>'[2]PIVOT gr tinta'!AA33</f>
        <v>1161</v>
      </c>
      <c r="P37" s="83">
        <f>'[2]PIVOT gr tinta'!AB33</f>
        <v>1900</v>
      </c>
      <c r="Q37" s="83">
        <f>'[2]PIVOT gr tinta'!AC33</f>
        <v>100</v>
      </c>
      <c r="R37" s="83">
        <f>'[2]PIVOT gr tinta'!AD33</f>
        <v>538</v>
      </c>
      <c r="S37" s="83">
        <f>'[2]PIVOT gr tinta'!AE33</f>
        <v>2735</v>
      </c>
      <c r="T37" s="83">
        <f>'[2]PIVOT gr tinta'!AF33</f>
        <v>2146</v>
      </c>
      <c r="U37" s="83">
        <f>'[2]PIVOT gr tinta'!AG33</f>
        <v>15</v>
      </c>
      <c r="V37" s="83">
        <f>'[2]PIVOT gr tinta'!K33</f>
        <v>96</v>
      </c>
      <c r="W37" s="83">
        <f>'[2]PIVOT gr tinta'!L33</f>
        <v>53</v>
      </c>
      <c r="X37" s="83">
        <f>'[2]PIVOT gr tinta'!M33</f>
        <v>318</v>
      </c>
      <c r="Y37" s="83">
        <f>'[2]PIVOT gr tinta'!N33</f>
        <v>118</v>
      </c>
      <c r="Z37" s="84">
        <f>'[2]PIVOT gr tinta'!O33</f>
        <v>13</v>
      </c>
      <c r="AA37" s="83">
        <f>'[2]PIVOT gr tinta'!P33</f>
        <v>144</v>
      </c>
      <c r="AB37" s="83">
        <f>'[2]PIVOT gr tinta'!Q33</f>
        <v>0</v>
      </c>
      <c r="AC37" s="83">
        <f>'[2]PIVOT gr tinta'!R33</f>
        <v>0</v>
      </c>
      <c r="AD37" s="83">
        <f>'[2]PIVOT gr tinta'!S33</f>
        <v>0</v>
      </c>
      <c r="AE37" s="83">
        <f>'[2]PIVOT gr tinta'!T33</f>
        <v>0</v>
      </c>
      <c r="AF37" s="83">
        <f>'[2]PIVOT gr tinta'!U33</f>
        <v>0</v>
      </c>
      <c r="AG37" s="83">
        <f>'[2]PIVOT gr tinta'!V33</f>
        <v>0</v>
      </c>
      <c r="AH37" s="83">
        <f>'[2]PIVOT gr tinta'!W33</f>
        <v>0</v>
      </c>
      <c r="AI37" s="83">
        <f>'[2]PIVOT gr tinta'!X33</f>
        <v>4325</v>
      </c>
    </row>
    <row r="38" spans="1:35" ht="19.5" customHeight="1" x14ac:dyDescent="0.2">
      <c r="A38" s="81">
        <v>29</v>
      </c>
      <c r="B38" s="82" t="s">
        <v>31</v>
      </c>
      <c r="C38" s="83">
        <f>'[2]PIVOT MA INCADR realiz cum'!B34</f>
        <v>15992</v>
      </c>
      <c r="D38" s="83">
        <f>'[2]PIVOT gr tinta'!B34</f>
        <v>8800</v>
      </c>
      <c r="E38" s="83">
        <f>'[2]PIVOT gr tinta'!C34</f>
        <v>7192</v>
      </c>
      <c r="F38" s="83">
        <f>'[2]PIVOT gr tinta'!D34</f>
        <v>3749</v>
      </c>
      <c r="G38" s="83">
        <f>'[2]PIVOT gr tinta'!E34</f>
        <v>4156</v>
      </c>
      <c r="H38" s="83">
        <f>'[2]PIVOT gr tinta'!F34</f>
        <v>4509</v>
      </c>
      <c r="I38" s="83">
        <f>'[2]PIVOT gr tinta'!G34</f>
        <v>3578</v>
      </c>
      <c r="J38" s="83">
        <f>'[2]PIVOT gr tinta'!H34</f>
        <v>1877</v>
      </c>
      <c r="K38" s="83">
        <f>'[2]PIVOT gr tinta'!I34</f>
        <v>6971</v>
      </c>
      <c r="L38" s="83">
        <f>'[2]PIVOT gr tinta'!J34</f>
        <v>9021</v>
      </c>
      <c r="M38" s="83">
        <f>'[2]PIVOT gr tinta'!Y34</f>
        <v>2990</v>
      </c>
      <c r="N38" s="83">
        <f>'[2]PIVOT gr tinta'!Z34</f>
        <v>2760</v>
      </c>
      <c r="O38" s="83">
        <f>'[2]PIVOT gr tinta'!AA34</f>
        <v>4348</v>
      </c>
      <c r="P38" s="83">
        <f>'[2]PIVOT gr tinta'!AB34</f>
        <v>3425</v>
      </c>
      <c r="Q38" s="83">
        <f>'[2]PIVOT gr tinta'!AC34</f>
        <v>614</v>
      </c>
      <c r="R38" s="83">
        <f>'[2]PIVOT gr tinta'!AD34</f>
        <v>1855</v>
      </c>
      <c r="S38" s="83">
        <f>'[2]PIVOT gr tinta'!AE34</f>
        <v>8100</v>
      </c>
      <c r="T38" s="83">
        <f>'[2]PIVOT gr tinta'!AF34</f>
        <v>7892</v>
      </c>
      <c r="U38" s="83">
        <f>'[2]PIVOT gr tinta'!AG34</f>
        <v>0</v>
      </c>
      <c r="V38" s="83">
        <f>'[2]PIVOT gr tinta'!K34</f>
        <v>186</v>
      </c>
      <c r="W38" s="83">
        <f>'[2]PIVOT gr tinta'!L34</f>
        <v>78</v>
      </c>
      <c r="X38" s="83">
        <f>'[2]PIVOT gr tinta'!M34</f>
        <v>635</v>
      </c>
      <c r="Y38" s="83">
        <f>'[2]PIVOT gr tinta'!N34</f>
        <v>322</v>
      </c>
      <c r="Z38" s="84">
        <f>'[2]PIVOT gr tinta'!O34</f>
        <v>30</v>
      </c>
      <c r="AA38" s="83">
        <f>'[2]PIVOT gr tinta'!P34</f>
        <v>716</v>
      </c>
      <c r="AB38" s="83">
        <f>'[2]PIVOT gr tinta'!Q34</f>
        <v>0</v>
      </c>
      <c r="AC38" s="83">
        <f>'[2]PIVOT gr tinta'!R34</f>
        <v>3</v>
      </c>
      <c r="AD38" s="83">
        <f>'[2]PIVOT gr tinta'!S34</f>
        <v>0</v>
      </c>
      <c r="AE38" s="83">
        <f>'[2]PIVOT gr tinta'!T34</f>
        <v>1</v>
      </c>
      <c r="AF38" s="83">
        <f>'[2]PIVOT gr tinta'!U34</f>
        <v>0</v>
      </c>
      <c r="AG38" s="83">
        <f>'[2]PIVOT gr tinta'!V34</f>
        <v>0</v>
      </c>
      <c r="AH38" s="83">
        <f>'[2]PIVOT gr tinta'!W34</f>
        <v>0</v>
      </c>
      <c r="AI38" s="83">
        <f>'[2]PIVOT gr tinta'!X34</f>
        <v>14428</v>
      </c>
    </row>
    <row r="39" spans="1:35" ht="19.5" customHeight="1" x14ac:dyDescent="0.2">
      <c r="A39" s="81">
        <v>30</v>
      </c>
      <c r="B39" s="82" t="s">
        <v>32</v>
      </c>
      <c r="C39" s="83">
        <f>'[2]PIVOT MA INCADR realiz cum'!B35</f>
        <v>16664</v>
      </c>
      <c r="D39" s="83">
        <f>'[2]PIVOT gr tinta'!B35</f>
        <v>8892</v>
      </c>
      <c r="E39" s="83">
        <f>'[2]PIVOT gr tinta'!C35</f>
        <v>7772</v>
      </c>
      <c r="F39" s="83">
        <f>'[2]PIVOT gr tinta'!D35</f>
        <v>3429</v>
      </c>
      <c r="G39" s="83">
        <f>'[2]PIVOT gr tinta'!E35</f>
        <v>4280</v>
      </c>
      <c r="H39" s="83">
        <f>'[2]PIVOT gr tinta'!F35</f>
        <v>4648</v>
      </c>
      <c r="I39" s="83">
        <f>'[2]PIVOT gr tinta'!G35</f>
        <v>4307</v>
      </c>
      <c r="J39" s="83">
        <f>'[2]PIVOT gr tinta'!H35</f>
        <v>2600</v>
      </c>
      <c r="K39" s="83">
        <f>'[2]PIVOT gr tinta'!I35</f>
        <v>6755</v>
      </c>
      <c r="L39" s="83">
        <f>'[2]PIVOT gr tinta'!J35</f>
        <v>9909</v>
      </c>
      <c r="M39" s="83">
        <f>'[2]PIVOT gr tinta'!Y35</f>
        <v>869</v>
      </c>
      <c r="N39" s="83">
        <f>'[2]PIVOT gr tinta'!Z35</f>
        <v>3486</v>
      </c>
      <c r="O39" s="83">
        <f>'[2]PIVOT gr tinta'!AA35</f>
        <v>6564</v>
      </c>
      <c r="P39" s="83">
        <f>'[2]PIVOT gr tinta'!AB35</f>
        <v>3828</v>
      </c>
      <c r="Q39" s="83">
        <f>'[2]PIVOT gr tinta'!AC35</f>
        <v>320</v>
      </c>
      <c r="R39" s="83">
        <f>'[2]PIVOT gr tinta'!AD35</f>
        <v>1597</v>
      </c>
      <c r="S39" s="83">
        <f>'[2]PIVOT gr tinta'!AE35</f>
        <v>13050</v>
      </c>
      <c r="T39" s="83">
        <f>'[2]PIVOT gr tinta'!AF35</f>
        <v>3614</v>
      </c>
      <c r="U39" s="83">
        <f>'[2]PIVOT gr tinta'!AG35</f>
        <v>0</v>
      </c>
      <c r="V39" s="83">
        <f>'[2]PIVOT gr tinta'!K35</f>
        <v>205</v>
      </c>
      <c r="W39" s="83">
        <f>'[2]PIVOT gr tinta'!L35</f>
        <v>107</v>
      </c>
      <c r="X39" s="83">
        <f>'[2]PIVOT gr tinta'!M35</f>
        <v>235</v>
      </c>
      <c r="Y39" s="83">
        <f>'[2]PIVOT gr tinta'!N35</f>
        <v>121</v>
      </c>
      <c r="Z39" s="84">
        <f>'[2]PIVOT gr tinta'!O35</f>
        <v>39</v>
      </c>
      <c r="AA39" s="83">
        <f>'[2]PIVOT gr tinta'!P35</f>
        <v>228</v>
      </c>
      <c r="AB39" s="83">
        <f>'[2]PIVOT gr tinta'!Q35</f>
        <v>1</v>
      </c>
      <c r="AC39" s="83">
        <f>'[2]PIVOT gr tinta'!R35</f>
        <v>17</v>
      </c>
      <c r="AD39" s="83">
        <f>'[2]PIVOT gr tinta'!S35</f>
        <v>0</v>
      </c>
      <c r="AE39" s="83">
        <f>'[2]PIVOT gr tinta'!T35</f>
        <v>8</v>
      </c>
      <c r="AF39" s="83">
        <f>'[2]PIVOT gr tinta'!U35</f>
        <v>0</v>
      </c>
      <c r="AG39" s="83">
        <f>'[2]PIVOT gr tinta'!V35</f>
        <v>0</v>
      </c>
      <c r="AH39" s="83">
        <f>'[2]PIVOT gr tinta'!W35</f>
        <v>0</v>
      </c>
      <c r="AI39" s="83">
        <f>'[2]PIVOT gr tinta'!X35</f>
        <v>16013</v>
      </c>
    </row>
    <row r="40" spans="1:35" ht="19.5" customHeight="1" x14ac:dyDescent="0.2">
      <c r="A40" s="81">
        <v>31</v>
      </c>
      <c r="B40" s="82" t="s">
        <v>33</v>
      </c>
      <c r="C40" s="83">
        <f>'[2]PIVOT MA INCADR realiz cum'!B36</f>
        <v>11308</v>
      </c>
      <c r="D40" s="83">
        <f>'[2]PIVOT gr tinta'!B36</f>
        <v>5880</v>
      </c>
      <c r="E40" s="83">
        <f>'[2]PIVOT gr tinta'!C36</f>
        <v>5428</v>
      </c>
      <c r="F40" s="83">
        <f>'[2]PIVOT gr tinta'!D36</f>
        <v>2154</v>
      </c>
      <c r="G40" s="83">
        <f>'[2]PIVOT gr tinta'!E36</f>
        <v>3212</v>
      </c>
      <c r="H40" s="83">
        <f>'[2]PIVOT gr tinta'!F36</f>
        <v>3032</v>
      </c>
      <c r="I40" s="83">
        <f>'[2]PIVOT gr tinta'!G36</f>
        <v>2910</v>
      </c>
      <c r="J40" s="83">
        <f>'[2]PIVOT gr tinta'!H36</f>
        <v>1460</v>
      </c>
      <c r="K40" s="83">
        <f>'[2]PIVOT gr tinta'!I36</f>
        <v>4298</v>
      </c>
      <c r="L40" s="83">
        <f>'[2]PIVOT gr tinta'!J36</f>
        <v>7010</v>
      </c>
      <c r="M40" s="83">
        <f>'[2]PIVOT gr tinta'!Y36</f>
        <v>761</v>
      </c>
      <c r="N40" s="83">
        <f>'[2]PIVOT gr tinta'!Z36</f>
        <v>1776</v>
      </c>
      <c r="O40" s="83">
        <f>'[2]PIVOT gr tinta'!AA36</f>
        <v>3257</v>
      </c>
      <c r="P40" s="83">
        <f>'[2]PIVOT gr tinta'!AB36</f>
        <v>4426</v>
      </c>
      <c r="Q40" s="83">
        <f>'[2]PIVOT gr tinta'!AC36</f>
        <v>280</v>
      </c>
      <c r="R40" s="83">
        <f>'[2]PIVOT gr tinta'!AD36</f>
        <v>808</v>
      </c>
      <c r="S40" s="83">
        <f>'[2]PIVOT gr tinta'!AE36</f>
        <v>8461</v>
      </c>
      <c r="T40" s="83">
        <f>'[2]PIVOT gr tinta'!AF36</f>
        <v>2847</v>
      </c>
      <c r="U40" s="83">
        <f>'[2]PIVOT gr tinta'!AG36</f>
        <v>0</v>
      </c>
      <c r="V40" s="83">
        <f>'[2]PIVOT gr tinta'!K36</f>
        <v>263</v>
      </c>
      <c r="W40" s="83">
        <f>'[2]PIVOT gr tinta'!L36</f>
        <v>117</v>
      </c>
      <c r="X40" s="83">
        <f>'[2]PIVOT gr tinta'!M36</f>
        <v>578</v>
      </c>
      <c r="Y40" s="83">
        <f>'[2]PIVOT gr tinta'!N36</f>
        <v>164</v>
      </c>
      <c r="Z40" s="84">
        <f>'[2]PIVOT gr tinta'!O36</f>
        <v>10</v>
      </c>
      <c r="AA40" s="83">
        <f>'[2]PIVOT gr tinta'!P36</f>
        <v>181</v>
      </c>
      <c r="AB40" s="83">
        <f>'[2]PIVOT gr tinta'!Q36</f>
        <v>0</v>
      </c>
      <c r="AC40" s="83">
        <f>'[2]PIVOT gr tinta'!R36</f>
        <v>0</v>
      </c>
      <c r="AD40" s="83">
        <f>'[2]PIVOT gr tinta'!S36</f>
        <v>0</v>
      </c>
      <c r="AE40" s="83">
        <f>'[2]PIVOT gr tinta'!T36</f>
        <v>0</v>
      </c>
      <c r="AF40" s="83">
        <f>'[2]PIVOT gr tinta'!U36</f>
        <v>0</v>
      </c>
      <c r="AG40" s="83">
        <f>'[2]PIVOT gr tinta'!V36</f>
        <v>0</v>
      </c>
      <c r="AH40" s="83">
        <f>'[2]PIVOT gr tinta'!W36</f>
        <v>0</v>
      </c>
      <c r="AI40" s="83">
        <f>'[2]PIVOT gr tinta'!X36</f>
        <v>10457</v>
      </c>
    </row>
    <row r="41" spans="1:35" ht="19.5" customHeight="1" x14ac:dyDescent="0.2">
      <c r="A41" s="81">
        <v>32</v>
      </c>
      <c r="B41" s="82" t="s">
        <v>34</v>
      </c>
      <c r="C41" s="83">
        <f>'[2]PIVOT MA INCADR realiz cum'!B37</f>
        <v>17315</v>
      </c>
      <c r="D41" s="83">
        <f>'[2]PIVOT gr tinta'!B37</f>
        <v>8539</v>
      </c>
      <c r="E41" s="83">
        <f>'[2]PIVOT gr tinta'!C37</f>
        <v>8776</v>
      </c>
      <c r="F41" s="83">
        <f>'[2]PIVOT gr tinta'!D37</f>
        <v>3102</v>
      </c>
      <c r="G41" s="83">
        <f>'[2]PIVOT gr tinta'!E37</f>
        <v>4341</v>
      </c>
      <c r="H41" s="83">
        <f>'[2]PIVOT gr tinta'!F37</f>
        <v>5450</v>
      </c>
      <c r="I41" s="83">
        <f>'[2]PIVOT gr tinta'!G37</f>
        <v>4422</v>
      </c>
      <c r="J41" s="83">
        <f>'[2]PIVOT gr tinta'!H37</f>
        <v>2514</v>
      </c>
      <c r="K41" s="83">
        <f>'[2]PIVOT gr tinta'!I37</f>
        <v>6565</v>
      </c>
      <c r="L41" s="83">
        <f>'[2]PIVOT gr tinta'!J37</f>
        <v>10750</v>
      </c>
      <c r="M41" s="83">
        <f>'[2]PIVOT gr tinta'!Y37</f>
        <v>6797</v>
      </c>
      <c r="N41" s="83">
        <f>'[2]PIVOT gr tinta'!Z37</f>
        <v>2550</v>
      </c>
      <c r="O41" s="83">
        <f>'[2]PIVOT gr tinta'!AA37</f>
        <v>3822</v>
      </c>
      <c r="P41" s="83">
        <f>'[2]PIVOT gr tinta'!AB37</f>
        <v>2783</v>
      </c>
      <c r="Q41" s="83">
        <f>'[2]PIVOT gr tinta'!AC37</f>
        <v>291</v>
      </c>
      <c r="R41" s="83">
        <f>'[2]PIVOT gr tinta'!AD37</f>
        <v>1072</v>
      </c>
      <c r="S41" s="83">
        <f>'[2]PIVOT gr tinta'!AE37</f>
        <v>10331</v>
      </c>
      <c r="T41" s="83">
        <f>'[2]PIVOT gr tinta'!AF37</f>
        <v>6956</v>
      </c>
      <c r="U41" s="83">
        <f>'[2]PIVOT gr tinta'!AG37</f>
        <v>28</v>
      </c>
      <c r="V41" s="83">
        <f>'[2]PIVOT gr tinta'!K37</f>
        <v>296</v>
      </c>
      <c r="W41" s="83">
        <f>'[2]PIVOT gr tinta'!L37</f>
        <v>133</v>
      </c>
      <c r="X41" s="83">
        <f>'[2]PIVOT gr tinta'!M37</f>
        <v>1084</v>
      </c>
      <c r="Y41" s="83">
        <f>'[2]PIVOT gr tinta'!N37</f>
        <v>415</v>
      </c>
      <c r="Z41" s="84">
        <f>'[2]PIVOT gr tinta'!O37</f>
        <v>40</v>
      </c>
      <c r="AA41" s="83">
        <f>'[2]PIVOT gr tinta'!P37</f>
        <v>320</v>
      </c>
      <c r="AB41" s="83">
        <f>'[2]PIVOT gr tinta'!Q37</f>
        <v>0</v>
      </c>
      <c r="AC41" s="83">
        <f>'[2]PIVOT gr tinta'!R37</f>
        <v>0</v>
      </c>
      <c r="AD41" s="83">
        <f>'[2]PIVOT gr tinta'!S37</f>
        <v>0</v>
      </c>
      <c r="AE41" s="83">
        <f>'[2]PIVOT gr tinta'!T37</f>
        <v>5</v>
      </c>
      <c r="AF41" s="83">
        <f>'[2]PIVOT gr tinta'!U37</f>
        <v>0</v>
      </c>
      <c r="AG41" s="83">
        <f>'[2]PIVOT gr tinta'!V37</f>
        <v>0</v>
      </c>
      <c r="AH41" s="83">
        <f>'[2]PIVOT gr tinta'!W37</f>
        <v>0</v>
      </c>
      <c r="AI41" s="83">
        <f>'[2]PIVOT gr tinta'!X37</f>
        <v>15617</v>
      </c>
    </row>
    <row r="42" spans="1:35" ht="19.5" customHeight="1" x14ac:dyDescent="0.2">
      <c r="A42" s="81">
        <v>33</v>
      </c>
      <c r="B42" s="82" t="s">
        <v>35</v>
      </c>
      <c r="C42" s="83">
        <f>'[2]PIVOT MA INCADR realiz cum'!B38</f>
        <v>4608</v>
      </c>
      <c r="D42" s="83">
        <f>'[2]PIVOT gr tinta'!B38</f>
        <v>2407</v>
      </c>
      <c r="E42" s="83">
        <f>'[2]PIVOT gr tinta'!C38</f>
        <v>2201</v>
      </c>
      <c r="F42" s="83">
        <f>'[2]PIVOT gr tinta'!D38</f>
        <v>766</v>
      </c>
      <c r="G42" s="83">
        <f>'[2]PIVOT gr tinta'!E38</f>
        <v>942</v>
      </c>
      <c r="H42" s="83">
        <f>'[2]PIVOT gr tinta'!F38</f>
        <v>1341</v>
      </c>
      <c r="I42" s="83">
        <f>'[2]PIVOT gr tinta'!G38</f>
        <v>1559</v>
      </c>
      <c r="J42" s="83">
        <f>'[2]PIVOT gr tinta'!H38</f>
        <v>793</v>
      </c>
      <c r="K42" s="83">
        <f>'[2]PIVOT gr tinta'!I38</f>
        <v>1974</v>
      </c>
      <c r="L42" s="83">
        <f>'[2]PIVOT gr tinta'!J38</f>
        <v>2634</v>
      </c>
      <c r="M42" s="83">
        <f>'[2]PIVOT gr tinta'!Y38</f>
        <v>186</v>
      </c>
      <c r="N42" s="83">
        <f>'[2]PIVOT gr tinta'!Z38</f>
        <v>891</v>
      </c>
      <c r="O42" s="83">
        <f>'[2]PIVOT gr tinta'!AA38</f>
        <v>1439</v>
      </c>
      <c r="P42" s="83">
        <f>'[2]PIVOT gr tinta'!AB38</f>
        <v>1427</v>
      </c>
      <c r="Q42" s="83">
        <f>'[2]PIVOT gr tinta'!AC38</f>
        <v>122</v>
      </c>
      <c r="R42" s="83">
        <f>'[2]PIVOT gr tinta'!AD38</f>
        <v>543</v>
      </c>
      <c r="S42" s="83">
        <f>'[2]PIVOT gr tinta'!AE38</f>
        <v>737</v>
      </c>
      <c r="T42" s="83">
        <f>'[2]PIVOT gr tinta'!AF38</f>
        <v>3789</v>
      </c>
      <c r="U42" s="83">
        <f>'[2]PIVOT gr tinta'!AG38</f>
        <v>82</v>
      </c>
      <c r="V42" s="83">
        <f>'[2]PIVOT gr tinta'!K38</f>
        <v>135</v>
      </c>
      <c r="W42" s="83">
        <f>'[2]PIVOT gr tinta'!L38</f>
        <v>75</v>
      </c>
      <c r="X42" s="83">
        <f>'[2]PIVOT gr tinta'!M38</f>
        <v>392</v>
      </c>
      <c r="Y42" s="83">
        <f>'[2]PIVOT gr tinta'!N38</f>
        <v>162</v>
      </c>
      <c r="Z42" s="84">
        <f>'[2]PIVOT gr tinta'!O38</f>
        <v>31</v>
      </c>
      <c r="AA42" s="83">
        <f>'[2]PIVOT gr tinta'!P38</f>
        <v>69</v>
      </c>
      <c r="AB42" s="83">
        <f>'[2]PIVOT gr tinta'!Q38</f>
        <v>2</v>
      </c>
      <c r="AC42" s="83">
        <f>'[2]PIVOT gr tinta'!R38</f>
        <v>4</v>
      </c>
      <c r="AD42" s="83">
        <f>'[2]PIVOT gr tinta'!S38</f>
        <v>0</v>
      </c>
      <c r="AE42" s="83">
        <f>'[2]PIVOT gr tinta'!T38</f>
        <v>0</v>
      </c>
      <c r="AF42" s="83">
        <f>'[2]PIVOT gr tinta'!U38</f>
        <v>0</v>
      </c>
      <c r="AG42" s="83">
        <f>'[2]PIVOT gr tinta'!V38</f>
        <v>0</v>
      </c>
      <c r="AH42" s="83">
        <f>'[2]PIVOT gr tinta'!W38</f>
        <v>0</v>
      </c>
      <c r="AI42" s="83">
        <f>'[2]PIVOT gr tinta'!X38</f>
        <v>4025</v>
      </c>
    </row>
    <row r="43" spans="1:35" ht="19.5" customHeight="1" x14ac:dyDescent="0.2">
      <c r="A43" s="81">
        <v>34</v>
      </c>
      <c r="B43" s="82" t="s">
        <v>36</v>
      </c>
      <c r="C43" s="83">
        <f>'[2]PIVOT MA INCADR realiz cum'!B39</f>
        <v>6604</v>
      </c>
      <c r="D43" s="83">
        <f>'[2]PIVOT gr tinta'!B39</f>
        <v>3654</v>
      </c>
      <c r="E43" s="83">
        <f>'[2]PIVOT gr tinta'!C39</f>
        <v>2950</v>
      </c>
      <c r="F43" s="83">
        <f>'[2]PIVOT gr tinta'!D39</f>
        <v>1270</v>
      </c>
      <c r="G43" s="83">
        <f>'[2]PIVOT gr tinta'!E39</f>
        <v>1664</v>
      </c>
      <c r="H43" s="83">
        <f>'[2]PIVOT gr tinta'!F39</f>
        <v>2142</v>
      </c>
      <c r="I43" s="83">
        <f>'[2]PIVOT gr tinta'!G39</f>
        <v>1528</v>
      </c>
      <c r="J43" s="83">
        <f>'[2]PIVOT gr tinta'!H39</f>
        <v>725</v>
      </c>
      <c r="K43" s="83">
        <f>'[2]PIVOT gr tinta'!I39</f>
        <v>2644</v>
      </c>
      <c r="L43" s="83">
        <f>'[2]PIVOT gr tinta'!J39</f>
        <v>3960</v>
      </c>
      <c r="M43" s="83">
        <f>'[2]PIVOT gr tinta'!Y39</f>
        <v>488</v>
      </c>
      <c r="N43" s="83">
        <f>'[2]PIVOT gr tinta'!Z39</f>
        <v>1673</v>
      </c>
      <c r="O43" s="83">
        <f>'[2]PIVOT gr tinta'!AA39</f>
        <v>1860</v>
      </c>
      <c r="P43" s="83">
        <f>'[2]PIVOT gr tinta'!AB39</f>
        <v>1910</v>
      </c>
      <c r="Q43" s="83">
        <f>'[2]PIVOT gr tinta'!AC39</f>
        <v>117</v>
      </c>
      <c r="R43" s="83">
        <f>'[2]PIVOT gr tinta'!AD39</f>
        <v>556</v>
      </c>
      <c r="S43" s="83">
        <f>'[2]PIVOT gr tinta'!AE39</f>
        <v>2673</v>
      </c>
      <c r="T43" s="83">
        <f>'[2]PIVOT gr tinta'!AF39</f>
        <v>3931</v>
      </c>
      <c r="U43" s="83">
        <f>'[2]PIVOT gr tinta'!AG39</f>
        <v>0</v>
      </c>
      <c r="V43" s="83">
        <f>'[2]PIVOT gr tinta'!K39</f>
        <v>1</v>
      </c>
      <c r="W43" s="83">
        <f>'[2]PIVOT gr tinta'!L39</f>
        <v>0</v>
      </c>
      <c r="X43" s="83">
        <f>'[2]PIVOT gr tinta'!M39</f>
        <v>1</v>
      </c>
      <c r="Y43" s="83">
        <f>'[2]PIVOT gr tinta'!N39</f>
        <v>1</v>
      </c>
      <c r="Z43" s="84">
        <f>'[2]PIVOT gr tinta'!O39</f>
        <v>11</v>
      </c>
      <c r="AA43" s="83">
        <f>'[2]PIVOT gr tinta'!P39</f>
        <v>88</v>
      </c>
      <c r="AB43" s="83">
        <f>'[2]PIVOT gr tinta'!Q39</f>
        <v>0</v>
      </c>
      <c r="AC43" s="83">
        <f>'[2]PIVOT gr tinta'!R39</f>
        <v>1</v>
      </c>
      <c r="AD43" s="83">
        <f>'[2]PIVOT gr tinta'!S39</f>
        <v>0</v>
      </c>
      <c r="AE43" s="83">
        <f>'[2]PIVOT gr tinta'!T39</f>
        <v>0</v>
      </c>
      <c r="AF43" s="83">
        <f>'[2]PIVOT gr tinta'!U39</f>
        <v>0</v>
      </c>
      <c r="AG43" s="83">
        <f>'[2]PIVOT gr tinta'!V39</f>
        <v>0</v>
      </c>
      <c r="AH43" s="83">
        <f>'[2]PIVOT gr tinta'!W39</f>
        <v>0</v>
      </c>
      <c r="AI43" s="83">
        <f>'[2]PIVOT gr tinta'!X39</f>
        <v>6502</v>
      </c>
    </row>
    <row r="44" spans="1:35" ht="19.5" customHeight="1" x14ac:dyDescent="0.2">
      <c r="A44" s="81">
        <v>35</v>
      </c>
      <c r="B44" s="82" t="s">
        <v>37</v>
      </c>
      <c r="C44" s="83">
        <f>'[2]PIVOT MA INCADR realiz cum'!B40</f>
        <v>9335</v>
      </c>
      <c r="D44" s="83">
        <f>'[2]PIVOT gr tinta'!B40</f>
        <v>6283</v>
      </c>
      <c r="E44" s="83">
        <f>'[2]PIVOT gr tinta'!C40</f>
        <v>3052</v>
      </c>
      <c r="F44" s="83">
        <f>'[2]PIVOT gr tinta'!D40</f>
        <v>1962</v>
      </c>
      <c r="G44" s="83">
        <f>'[2]PIVOT gr tinta'!E40</f>
        <v>2377</v>
      </c>
      <c r="H44" s="83">
        <f>'[2]PIVOT gr tinta'!F40</f>
        <v>2696</v>
      </c>
      <c r="I44" s="83">
        <f>'[2]PIVOT gr tinta'!G40</f>
        <v>2300</v>
      </c>
      <c r="J44" s="83">
        <f>'[2]PIVOT gr tinta'!H40</f>
        <v>1325</v>
      </c>
      <c r="K44" s="83">
        <f>'[2]PIVOT gr tinta'!I40</f>
        <v>4022</v>
      </c>
      <c r="L44" s="83">
        <f>'[2]PIVOT gr tinta'!J40</f>
        <v>5313</v>
      </c>
      <c r="M44" s="83">
        <f>'[2]PIVOT gr tinta'!Y40</f>
        <v>898</v>
      </c>
      <c r="N44" s="83">
        <f>'[2]PIVOT gr tinta'!Z40</f>
        <v>2466</v>
      </c>
      <c r="O44" s="83">
        <f>'[2]PIVOT gr tinta'!AA40</f>
        <v>2769</v>
      </c>
      <c r="P44" s="83">
        <f>'[2]PIVOT gr tinta'!AB40</f>
        <v>1927</v>
      </c>
      <c r="Q44" s="83">
        <f>'[2]PIVOT gr tinta'!AC40</f>
        <v>203</v>
      </c>
      <c r="R44" s="83">
        <f>'[2]PIVOT gr tinta'!AD40</f>
        <v>1072</v>
      </c>
      <c r="S44" s="83">
        <f>'[2]PIVOT gr tinta'!AE40</f>
        <v>4991</v>
      </c>
      <c r="T44" s="83">
        <f>'[2]PIVOT gr tinta'!AF40</f>
        <v>4344</v>
      </c>
      <c r="U44" s="83">
        <f>'[2]PIVOT gr tinta'!AG40</f>
        <v>0</v>
      </c>
      <c r="V44" s="83">
        <f>'[2]PIVOT gr tinta'!K40</f>
        <v>127</v>
      </c>
      <c r="W44" s="83">
        <f>'[2]PIVOT gr tinta'!L40</f>
        <v>63</v>
      </c>
      <c r="X44" s="83">
        <f>'[2]PIVOT gr tinta'!M40</f>
        <v>573</v>
      </c>
      <c r="Y44" s="83">
        <f>'[2]PIVOT gr tinta'!N40</f>
        <v>236</v>
      </c>
      <c r="Z44" s="84">
        <f>'[2]PIVOT gr tinta'!O40</f>
        <v>50</v>
      </c>
      <c r="AA44" s="83">
        <f>'[2]PIVOT gr tinta'!P40</f>
        <v>296</v>
      </c>
      <c r="AB44" s="83">
        <f>'[2]PIVOT gr tinta'!Q40</f>
        <v>0</v>
      </c>
      <c r="AC44" s="83">
        <f>'[2]PIVOT gr tinta'!R40</f>
        <v>1</v>
      </c>
      <c r="AD44" s="83">
        <f>'[2]PIVOT gr tinta'!S40</f>
        <v>0</v>
      </c>
      <c r="AE44" s="83">
        <f>'[2]PIVOT gr tinta'!T40</f>
        <v>0</v>
      </c>
      <c r="AF44" s="83">
        <f>'[2]PIVOT gr tinta'!U40</f>
        <v>0</v>
      </c>
      <c r="AG44" s="83">
        <f>'[2]PIVOT gr tinta'!V40</f>
        <v>0</v>
      </c>
      <c r="AH44" s="83">
        <f>'[2]PIVOT gr tinta'!W40</f>
        <v>0</v>
      </c>
      <c r="AI44" s="83">
        <f>'[2]PIVOT gr tinta'!X40</f>
        <v>8288</v>
      </c>
    </row>
    <row r="45" spans="1:35" ht="19.5" customHeight="1" x14ac:dyDescent="0.2">
      <c r="A45" s="81">
        <v>36</v>
      </c>
      <c r="B45" s="82" t="s">
        <v>38</v>
      </c>
      <c r="C45" s="83">
        <f>'[2]PIVOT MA INCADR realiz cum'!B41</f>
        <v>13053</v>
      </c>
      <c r="D45" s="83">
        <f>'[2]PIVOT gr tinta'!B41</f>
        <v>5965</v>
      </c>
      <c r="E45" s="83">
        <f>'[2]PIVOT gr tinta'!C41</f>
        <v>7088</v>
      </c>
      <c r="F45" s="83">
        <f>'[2]PIVOT gr tinta'!D41</f>
        <v>2549</v>
      </c>
      <c r="G45" s="83">
        <f>'[2]PIVOT gr tinta'!E41</f>
        <v>3293</v>
      </c>
      <c r="H45" s="83">
        <f>'[2]PIVOT gr tinta'!F41</f>
        <v>4040</v>
      </c>
      <c r="I45" s="83">
        <f>'[2]PIVOT gr tinta'!G41</f>
        <v>3171</v>
      </c>
      <c r="J45" s="83">
        <f>'[2]PIVOT gr tinta'!H41</f>
        <v>1679</v>
      </c>
      <c r="K45" s="83">
        <f>'[2]PIVOT gr tinta'!I41</f>
        <v>4872</v>
      </c>
      <c r="L45" s="83">
        <f>'[2]PIVOT gr tinta'!J41</f>
        <v>8181</v>
      </c>
      <c r="M45" s="83">
        <f>'[2]PIVOT gr tinta'!Y41</f>
        <v>609</v>
      </c>
      <c r="N45" s="83">
        <f>'[2]PIVOT gr tinta'!Z41</f>
        <v>4239</v>
      </c>
      <c r="O45" s="83">
        <f>'[2]PIVOT gr tinta'!AA41</f>
        <v>3905</v>
      </c>
      <c r="P45" s="83">
        <f>'[2]PIVOT gr tinta'!AB41</f>
        <v>3044</v>
      </c>
      <c r="Q45" s="83">
        <f>'[2]PIVOT gr tinta'!AC41</f>
        <v>197</v>
      </c>
      <c r="R45" s="83">
        <f>'[2]PIVOT gr tinta'!AD41</f>
        <v>1059</v>
      </c>
      <c r="S45" s="83">
        <f>'[2]PIVOT gr tinta'!AE41</f>
        <v>7863</v>
      </c>
      <c r="T45" s="83">
        <f>'[2]PIVOT gr tinta'!AF41</f>
        <v>5161</v>
      </c>
      <c r="U45" s="83">
        <f>'[2]PIVOT gr tinta'!AG41</f>
        <v>29</v>
      </c>
      <c r="V45" s="83">
        <f>'[2]PIVOT gr tinta'!K41</f>
        <v>408</v>
      </c>
      <c r="W45" s="83">
        <f>'[2]PIVOT gr tinta'!L41</f>
        <v>160</v>
      </c>
      <c r="X45" s="83">
        <f>'[2]PIVOT gr tinta'!M41</f>
        <v>1008</v>
      </c>
      <c r="Y45" s="83">
        <f>'[2]PIVOT gr tinta'!N41</f>
        <v>390</v>
      </c>
      <c r="Z45" s="84">
        <f>'[2]PIVOT gr tinta'!O41</f>
        <v>16</v>
      </c>
      <c r="AA45" s="83">
        <f>'[2]PIVOT gr tinta'!P41</f>
        <v>99</v>
      </c>
      <c r="AB45" s="83">
        <f>'[2]PIVOT gr tinta'!Q41</f>
        <v>0</v>
      </c>
      <c r="AC45" s="83">
        <f>'[2]PIVOT gr tinta'!R41</f>
        <v>0</v>
      </c>
      <c r="AD45" s="83">
        <f>'[2]PIVOT gr tinta'!S41</f>
        <v>0</v>
      </c>
      <c r="AE45" s="83">
        <f>'[2]PIVOT gr tinta'!T41</f>
        <v>0</v>
      </c>
      <c r="AF45" s="83">
        <f>'[2]PIVOT gr tinta'!U41</f>
        <v>0</v>
      </c>
      <c r="AG45" s="83">
        <f>'[2]PIVOT gr tinta'!V41</f>
        <v>0</v>
      </c>
      <c r="AH45" s="83">
        <f>'[2]PIVOT gr tinta'!W41</f>
        <v>0</v>
      </c>
      <c r="AI45" s="83">
        <f>'[2]PIVOT gr tinta'!X41</f>
        <v>11620</v>
      </c>
    </row>
    <row r="46" spans="1:35" ht="19.5" customHeight="1" x14ac:dyDescent="0.2">
      <c r="A46" s="81">
        <v>37</v>
      </c>
      <c r="B46" s="82" t="s">
        <v>39</v>
      </c>
      <c r="C46" s="83">
        <f>'[2]PIVOT MA INCADR realiz cum'!B42</f>
        <v>8534</v>
      </c>
      <c r="D46" s="83">
        <f>'[2]PIVOT gr tinta'!B42</f>
        <v>4764</v>
      </c>
      <c r="E46" s="83">
        <f>'[2]PIVOT gr tinta'!C42</f>
        <v>3770</v>
      </c>
      <c r="F46" s="83">
        <f>'[2]PIVOT gr tinta'!D42</f>
        <v>1110</v>
      </c>
      <c r="G46" s="83">
        <f>'[2]PIVOT gr tinta'!E42</f>
        <v>1959</v>
      </c>
      <c r="H46" s="83">
        <f>'[2]PIVOT gr tinta'!F42</f>
        <v>2510</v>
      </c>
      <c r="I46" s="83">
        <f>'[2]PIVOT gr tinta'!G42</f>
        <v>2955</v>
      </c>
      <c r="J46" s="83">
        <f>'[2]PIVOT gr tinta'!H42</f>
        <v>1620</v>
      </c>
      <c r="K46" s="83">
        <f>'[2]PIVOT gr tinta'!I42</f>
        <v>3654</v>
      </c>
      <c r="L46" s="83">
        <f>'[2]PIVOT gr tinta'!J42</f>
        <v>4880</v>
      </c>
      <c r="M46" s="83">
        <f>'[2]PIVOT gr tinta'!Y42</f>
        <v>293</v>
      </c>
      <c r="N46" s="83">
        <f>'[2]PIVOT gr tinta'!Z42</f>
        <v>2555</v>
      </c>
      <c r="O46" s="83">
        <f>'[2]PIVOT gr tinta'!AA42</f>
        <v>2604</v>
      </c>
      <c r="P46" s="83">
        <f>'[2]PIVOT gr tinta'!AB42</f>
        <v>2449</v>
      </c>
      <c r="Q46" s="83">
        <f>'[2]PIVOT gr tinta'!AC42</f>
        <v>92</v>
      </c>
      <c r="R46" s="83">
        <f>'[2]PIVOT gr tinta'!AD42</f>
        <v>541</v>
      </c>
      <c r="S46" s="83">
        <f>'[2]PIVOT gr tinta'!AE42</f>
        <v>5670</v>
      </c>
      <c r="T46" s="83">
        <f>'[2]PIVOT gr tinta'!AF42</f>
        <v>2862</v>
      </c>
      <c r="U46" s="83">
        <f>'[2]PIVOT gr tinta'!AG42</f>
        <v>2</v>
      </c>
      <c r="V46" s="83">
        <f>'[2]PIVOT gr tinta'!K42</f>
        <v>6</v>
      </c>
      <c r="W46" s="83">
        <f>'[2]PIVOT gr tinta'!L42</f>
        <v>2</v>
      </c>
      <c r="X46" s="83">
        <f>'[2]PIVOT gr tinta'!M42</f>
        <v>44</v>
      </c>
      <c r="Y46" s="83">
        <f>'[2]PIVOT gr tinta'!N42</f>
        <v>21</v>
      </c>
      <c r="Z46" s="84">
        <f>'[2]PIVOT gr tinta'!O42</f>
        <v>5</v>
      </c>
      <c r="AA46" s="83">
        <f>'[2]PIVOT gr tinta'!P42</f>
        <v>30</v>
      </c>
      <c r="AB46" s="83">
        <f>'[2]PIVOT gr tinta'!Q42</f>
        <v>0</v>
      </c>
      <c r="AC46" s="83">
        <f>'[2]PIVOT gr tinta'!R42</f>
        <v>0</v>
      </c>
      <c r="AD46" s="83">
        <f>'[2]PIVOT gr tinta'!S42</f>
        <v>0</v>
      </c>
      <c r="AE46" s="83">
        <f>'[2]PIVOT gr tinta'!T42</f>
        <v>0</v>
      </c>
      <c r="AF46" s="83">
        <f>'[2]PIVOT gr tinta'!U42</f>
        <v>0</v>
      </c>
      <c r="AG46" s="83">
        <f>'[2]PIVOT gr tinta'!V42</f>
        <v>0</v>
      </c>
      <c r="AH46" s="83">
        <f>'[2]PIVOT gr tinta'!W42</f>
        <v>0</v>
      </c>
      <c r="AI46" s="83">
        <f>'[2]PIVOT gr tinta'!X42</f>
        <v>8454</v>
      </c>
    </row>
    <row r="47" spans="1:35" ht="19.5" customHeight="1" x14ac:dyDescent="0.2">
      <c r="A47" s="81">
        <v>38</v>
      </c>
      <c r="B47" s="82" t="s">
        <v>40</v>
      </c>
      <c r="C47" s="83">
        <f>'[2]PIVOT MA INCADR realiz cum'!B43</f>
        <v>20608</v>
      </c>
      <c r="D47" s="83">
        <f>'[2]PIVOT gr tinta'!B43</f>
        <v>11729</v>
      </c>
      <c r="E47" s="83">
        <f>'[2]PIVOT gr tinta'!C43</f>
        <v>8879</v>
      </c>
      <c r="F47" s="83">
        <f>'[2]PIVOT gr tinta'!D43</f>
        <v>5822</v>
      </c>
      <c r="G47" s="83">
        <f>'[2]PIVOT gr tinta'!E43</f>
        <v>5918</v>
      </c>
      <c r="H47" s="83">
        <f>'[2]PIVOT gr tinta'!F43</f>
        <v>5094</v>
      </c>
      <c r="I47" s="83">
        <f>'[2]PIVOT gr tinta'!G43</f>
        <v>3774</v>
      </c>
      <c r="J47" s="83">
        <f>'[2]PIVOT gr tinta'!H43</f>
        <v>2303</v>
      </c>
      <c r="K47" s="83">
        <f>'[2]PIVOT gr tinta'!I43</f>
        <v>9489</v>
      </c>
      <c r="L47" s="83">
        <f>'[2]PIVOT gr tinta'!J43</f>
        <v>11119</v>
      </c>
      <c r="M47" s="83">
        <f>'[2]PIVOT gr tinta'!Y43</f>
        <v>703</v>
      </c>
      <c r="N47" s="83">
        <f>'[2]PIVOT gr tinta'!Z43</f>
        <v>8440</v>
      </c>
      <c r="O47" s="83">
        <f>'[2]PIVOT gr tinta'!AA43</f>
        <v>4091</v>
      </c>
      <c r="P47" s="83">
        <f>'[2]PIVOT gr tinta'!AB43</f>
        <v>4764</v>
      </c>
      <c r="Q47" s="83">
        <f>'[2]PIVOT gr tinta'!AC43</f>
        <v>212</v>
      </c>
      <c r="R47" s="83">
        <f>'[2]PIVOT gr tinta'!AD43</f>
        <v>2398</v>
      </c>
      <c r="S47" s="83">
        <f>'[2]PIVOT gr tinta'!AE43</f>
        <v>15751</v>
      </c>
      <c r="T47" s="83">
        <f>'[2]PIVOT gr tinta'!AF43</f>
        <v>4606</v>
      </c>
      <c r="U47" s="83">
        <f>'[2]PIVOT gr tinta'!AG43</f>
        <v>251</v>
      </c>
      <c r="V47" s="83">
        <f>'[2]PIVOT gr tinta'!K43</f>
        <v>392</v>
      </c>
      <c r="W47" s="83">
        <f>'[2]PIVOT gr tinta'!L43</f>
        <v>183</v>
      </c>
      <c r="X47" s="83">
        <f>'[2]PIVOT gr tinta'!M43</f>
        <v>492</v>
      </c>
      <c r="Y47" s="83">
        <f>'[2]PIVOT gr tinta'!N43</f>
        <v>229</v>
      </c>
      <c r="Z47" s="84">
        <f>'[2]PIVOT gr tinta'!O43</f>
        <v>32</v>
      </c>
      <c r="AA47" s="83">
        <f>'[2]PIVOT gr tinta'!P43</f>
        <v>368</v>
      </c>
      <c r="AB47" s="83">
        <f>'[2]PIVOT gr tinta'!Q43</f>
        <v>0</v>
      </c>
      <c r="AC47" s="83">
        <f>'[2]PIVOT gr tinta'!R43</f>
        <v>5</v>
      </c>
      <c r="AD47" s="83">
        <f>'[2]PIVOT gr tinta'!S43</f>
        <v>0</v>
      </c>
      <c r="AE47" s="83">
        <f>'[2]PIVOT gr tinta'!T43</f>
        <v>0</v>
      </c>
      <c r="AF47" s="83">
        <f>'[2]PIVOT gr tinta'!U43</f>
        <v>0</v>
      </c>
      <c r="AG47" s="83">
        <f>'[2]PIVOT gr tinta'!V43</f>
        <v>0</v>
      </c>
      <c r="AH47" s="83">
        <f>'[2]PIVOT gr tinta'!W43</f>
        <v>0</v>
      </c>
      <c r="AI47" s="83">
        <f>'[2]PIVOT gr tinta'!X43</f>
        <v>19319</v>
      </c>
    </row>
    <row r="48" spans="1:35" ht="19.5" customHeight="1" x14ac:dyDescent="0.2">
      <c r="A48" s="81">
        <v>39</v>
      </c>
      <c r="B48" s="82" t="s">
        <v>41</v>
      </c>
      <c r="C48" s="83">
        <f>'[2]PIVOT MA INCADR realiz cum'!B44</f>
        <v>4989</v>
      </c>
      <c r="D48" s="83">
        <f>'[2]PIVOT gr tinta'!B44</f>
        <v>2198</v>
      </c>
      <c r="E48" s="83">
        <f>'[2]PIVOT gr tinta'!C44</f>
        <v>2791</v>
      </c>
      <c r="F48" s="83">
        <f>'[2]PIVOT gr tinta'!D44</f>
        <v>614</v>
      </c>
      <c r="G48" s="83">
        <f>'[2]PIVOT gr tinta'!E44</f>
        <v>948</v>
      </c>
      <c r="H48" s="83">
        <f>'[2]PIVOT gr tinta'!F44</f>
        <v>1651</v>
      </c>
      <c r="I48" s="83">
        <f>'[2]PIVOT gr tinta'!G44</f>
        <v>1776</v>
      </c>
      <c r="J48" s="83">
        <f>'[2]PIVOT gr tinta'!H44</f>
        <v>1183</v>
      </c>
      <c r="K48" s="83">
        <f>'[2]PIVOT gr tinta'!I44</f>
        <v>2061</v>
      </c>
      <c r="L48" s="83">
        <f>'[2]PIVOT gr tinta'!J44</f>
        <v>2928</v>
      </c>
      <c r="M48" s="83">
        <f>'[2]PIVOT gr tinta'!Y44</f>
        <v>353</v>
      </c>
      <c r="N48" s="83">
        <f>'[2]PIVOT gr tinta'!Z44</f>
        <v>1901</v>
      </c>
      <c r="O48" s="83">
        <f>'[2]PIVOT gr tinta'!AA44</f>
        <v>1376</v>
      </c>
      <c r="P48" s="83">
        <f>'[2]PIVOT gr tinta'!AB44</f>
        <v>1016</v>
      </c>
      <c r="Q48" s="83">
        <f>'[2]PIVOT gr tinta'!AC44</f>
        <v>63</v>
      </c>
      <c r="R48" s="83">
        <f>'[2]PIVOT gr tinta'!AD44</f>
        <v>280</v>
      </c>
      <c r="S48" s="83">
        <f>'[2]PIVOT gr tinta'!AE44</f>
        <v>1168</v>
      </c>
      <c r="T48" s="83">
        <f>'[2]PIVOT gr tinta'!AF44</f>
        <v>3796</v>
      </c>
      <c r="U48" s="83">
        <f>'[2]PIVOT gr tinta'!AG44</f>
        <v>25</v>
      </c>
      <c r="V48" s="83">
        <f>'[2]PIVOT gr tinta'!K44</f>
        <v>55</v>
      </c>
      <c r="W48" s="83">
        <f>'[2]PIVOT gr tinta'!L44</f>
        <v>28</v>
      </c>
      <c r="X48" s="83">
        <f>'[2]PIVOT gr tinta'!M44</f>
        <v>180</v>
      </c>
      <c r="Y48" s="83">
        <f>'[2]PIVOT gr tinta'!N44</f>
        <v>86</v>
      </c>
      <c r="Z48" s="84">
        <f>'[2]PIVOT gr tinta'!O44</f>
        <v>18</v>
      </c>
      <c r="AA48" s="83">
        <f>'[2]PIVOT gr tinta'!P44</f>
        <v>71</v>
      </c>
      <c r="AB48" s="83">
        <f>'[2]PIVOT gr tinta'!Q44</f>
        <v>0</v>
      </c>
      <c r="AC48" s="83">
        <f>'[2]PIVOT gr tinta'!R44</f>
        <v>0</v>
      </c>
      <c r="AD48" s="83">
        <f>'[2]PIVOT gr tinta'!S44</f>
        <v>0</v>
      </c>
      <c r="AE48" s="83">
        <f>'[2]PIVOT gr tinta'!T44</f>
        <v>1</v>
      </c>
      <c r="AF48" s="83">
        <f>'[2]PIVOT gr tinta'!U44</f>
        <v>0</v>
      </c>
      <c r="AG48" s="83">
        <f>'[2]PIVOT gr tinta'!V44</f>
        <v>0</v>
      </c>
      <c r="AH48" s="83">
        <f>'[2]PIVOT gr tinta'!W44</f>
        <v>0</v>
      </c>
      <c r="AI48" s="83">
        <f>'[2]PIVOT gr tinta'!X44</f>
        <v>4899</v>
      </c>
    </row>
    <row r="49" spans="1:36" ht="17.25" customHeight="1" x14ac:dyDescent="0.2">
      <c r="A49" s="81">
        <v>40</v>
      </c>
      <c r="B49" s="82" t="s">
        <v>42</v>
      </c>
      <c r="C49" s="83">
        <f>'[2]PIVOT MA INCADR realiz cum'!B45</f>
        <v>9013</v>
      </c>
      <c r="D49" s="83">
        <f>'[2]PIVOT gr tinta'!B45</f>
        <v>4652</v>
      </c>
      <c r="E49" s="83">
        <f>'[2]PIVOT gr tinta'!C45</f>
        <v>4361</v>
      </c>
      <c r="F49" s="83">
        <f>'[2]PIVOT gr tinta'!D45</f>
        <v>1565</v>
      </c>
      <c r="G49" s="83">
        <f>'[2]PIVOT gr tinta'!E45</f>
        <v>2384</v>
      </c>
      <c r="H49" s="83">
        <f>'[2]PIVOT gr tinta'!F45</f>
        <v>3000</v>
      </c>
      <c r="I49" s="83">
        <f>'[2]PIVOT gr tinta'!G45</f>
        <v>2064</v>
      </c>
      <c r="J49" s="83">
        <f>'[2]PIVOT gr tinta'!H45</f>
        <v>1035</v>
      </c>
      <c r="K49" s="83">
        <f>'[2]PIVOT gr tinta'!I45</f>
        <v>3810</v>
      </c>
      <c r="L49" s="83">
        <f>'[2]PIVOT gr tinta'!J45</f>
        <v>5203</v>
      </c>
      <c r="M49" s="83">
        <f>'[2]PIVOT gr tinta'!Y45</f>
        <v>1386</v>
      </c>
      <c r="N49" s="83">
        <f>'[2]PIVOT gr tinta'!Z45</f>
        <v>2060</v>
      </c>
      <c r="O49" s="83">
        <f>'[2]PIVOT gr tinta'!AA45</f>
        <v>2217</v>
      </c>
      <c r="P49" s="83">
        <f>'[2]PIVOT gr tinta'!AB45</f>
        <v>2356</v>
      </c>
      <c r="Q49" s="83">
        <f>'[2]PIVOT gr tinta'!AC45</f>
        <v>209</v>
      </c>
      <c r="R49" s="83">
        <f>'[2]PIVOT gr tinta'!AD45</f>
        <v>785</v>
      </c>
      <c r="S49" s="83">
        <f>'[2]PIVOT gr tinta'!AE45</f>
        <v>5284</v>
      </c>
      <c r="T49" s="83">
        <f>'[2]PIVOT gr tinta'!AF45</f>
        <v>3706</v>
      </c>
      <c r="U49" s="83">
        <f>'[2]PIVOT gr tinta'!AG45</f>
        <v>23</v>
      </c>
      <c r="V49" s="83">
        <f>'[2]PIVOT gr tinta'!K45</f>
        <v>147</v>
      </c>
      <c r="W49" s="83">
        <f>'[2]PIVOT gr tinta'!L45</f>
        <v>69</v>
      </c>
      <c r="X49" s="83">
        <f>'[2]PIVOT gr tinta'!M45</f>
        <v>345</v>
      </c>
      <c r="Y49" s="83">
        <f>'[2]PIVOT gr tinta'!N45</f>
        <v>152</v>
      </c>
      <c r="Z49" s="84">
        <f>'[2]PIVOT gr tinta'!O45</f>
        <v>12</v>
      </c>
      <c r="AA49" s="83">
        <f>'[2]PIVOT gr tinta'!P45</f>
        <v>188</v>
      </c>
      <c r="AB49" s="83">
        <f>'[2]PIVOT gr tinta'!Q45</f>
        <v>0</v>
      </c>
      <c r="AC49" s="83">
        <f>'[2]PIVOT gr tinta'!R45</f>
        <v>0</v>
      </c>
      <c r="AD49" s="83">
        <f>'[2]PIVOT gr tinta'!S45</f>
        <v>0</v>
      </c>
      <c r="AE49" s="83">
        <f>'[2]PIVOT gr tinta'!T45</f>
        <v>1</v>
      </c>
      <c r="AF49" s="83">
        <f>'[2]PIVOT gr tinta'!U45</f>
        <v>0</v>
      </c>
      <c r="AG49" s="83">
        <f>'[2]PIVOT gr tinta'!V45</f>
        <v>0</v>
      </c>
      <c r="AH49" s="83">
        <f>'[2]PIVOT gr tinta'!W45</f>
        <v>0</v>
      </c>
      <c r="AI49" s="83">
        <f>'[2]PIVOT gr tinta'!X45</f>
        <v>8320</v>
      </c>
    </row>
    <row r="50" spans="1:36" ht="17.25" customHeight="1" x14ac:dyDescent="0.2">
      <c r="A50" s="81">
        <v>41</v>
      </c>
      <c r="B50" s="82" t="s">
        <v>43</v>
      </c>
      <c r="C50" s="83">
        <f>'[2]PIVOT MA INCADR realiz cum'!B46</f>
        <v>6605</v>
      </c>
      <c r="D50" s="83">
        <f>'[2]PIVOT gr tinta'!B46</f>
        <v>3972</v>
      </c>
      <c r="E50" s="83">
        <f>'[2]PIVOT gr tinta'!C46</f>
        <v>2633</v>
      </c>
      <c r="F50" s="83">
        <f>'[2]PIVOT gr tinta'!D46</f>
        <v>1094</v>
      </c>
      <c r="G50" s="83">
        <f>'[2]PIVOT gr tinta'!E46</f>
        <v>1240</v>
      </c>
      <c r="H50" s="83">
        <f>'[2]PIVOT gr tinta'!F46</f>
        <v>1644</v>
      </c>
      <c r="I50" s="83">
        <f>'[2]PIVOT gr tinta'!G46</f>
        <v>2627</v>
      </c>
      <c r="J50" s="83">
        <f>'[2]PIVOT gr tinta'!H46</f>
        <v>1477</v>
      </c>
      <c r="K50" s="83">
        <f>'[2]PIVOT gr tinta'!I46</f>
        <v>2468</v>
      </c>
      <c r="L50" s="83">
        <f>'[2]PIVOT gr tinta'!J46</f>
        <v>4137</v>
      </c>
      <c r="M50" s="83">
        <f>'[2]PIVOT gr tinta'!Y46</f>
        <v>182</v>
      </c>
      <c r="N50" s="83">
        <f>'[2]PIVOT gr tinta'!Z46</f>
        <v>1574</v>
      </c>
      <c r="O50" s="83">
        <f>'[2]PIVOT gr tinta'!AA46</f>
        <v>2848</v>
      </c>
      <c r="P50" s="83">
        <f>'[2]PIVOT gr tinta'!AB46</f>
        <v>1403</v>
      </c>
      <c r="Q50" s="83">
        <f>'[2]PIVOT gr tinta'!AC46</f>
        <v>65</v>
      </c>
      <c r="R50" s="83">
        <f>'[2]PIVOT gr tinta'!AD46</f>
        <v>533</v>
      </c>
      <c r="S50" s="83">
        <f>'[2]PIVOT gr tinta'!AE46</f>
        <v>3869</v>
      </c>
      <c r="T50" s="83">
        <f>'[2]PIVOT gr tinta'!AF46</f>
        <v>2307</v>
      </c>
      <c r="U50" s="83">
        <f>'[2]PIVOT gr tinta'!AG46</f>
        <v>429</v>
      </c>
      <c r="V50" s="83">
        <f>'[2]PIVOT gr tinta'!K46</f>
        <v>64</v>
      </c>
      <c r="W50" s="83">
        <f>'[2]PIVOT gr tinta'!L46</f>
        <v>22</v>
      </c>
      <c r="X50" s="83">
        <f>'[2]PIVOT gr tinta'!M46</f>
        <v>384</v>
      </c>
      <c r="Y50" s="83">
        <f>'[2]PIVOT gr tinta'!N46</f>
        <v>104</v>
      </c>
      <c r="Z50" s="84">
        <f>'[2]PIVOT gr tinta'!O46</f>
        <v>4</v>
      </c>
      <c r="AA50" s="83">
        <f>'[2]PIVOT gr tinta'!P46</f>
        <v>34</v>
      </c>
      <c r="AB50" s="83">
        <f>'[2]PIVOT gr tinta'!Q46</f>
        <v>0</v>
      </c>
      <c r="AC50" s="83">
        <f>'[2]PIVOT gr tinta'!R46</f>
        <v>0</v>
      </c>
      <c r="AD50" s="83">
        <f>'[2]PIVOT gr tinta'!S46</f>
        <v>0</v>
      </c>
      <c r="AE50" s="83">
        <f>'[2]PIVOT gr tinta'!T46</f>
        <v>0</v>
      </c>
      <c r="AF50" s="83">
        <f>'[2]PIVOT gr tinta'!U46</f>
        <v>0</v>
      </c>
      <c r="AG50" s="83">
        <f>'[2]PIVOT gr tinta'!V46</f>
        <v>0</v>
      </c>
      <c r="AH50" s="83">
        <f>'[2]PIVOT gr tinta'!W46</f>
        <v>0</v>
      </c>
      <c r="AI50" s="83">
        <f>'[2]PIVOT gr tinta'!X46</f>
        <v>6119</v>
      </c>
    </row>
    <row r="51" spans="1:36" ht="17.25" customHeight="1" x14ac:dyDescent="0.2">
      <c r="A51" s="81">
        <v>42</v>
      </c>
      <c r="B51" s="82" t="s">
        <v>44</v>
      </c>
      <c r="C51" s="83">
        <f>'[2]PIVOT MA INCADR realiz cum'!B47</f>
        <v>2871</v>
      </c>
      <c r="D51" s="83">
        <f>'[2]PIVOT gr tinta'!B47</f>
        <v>1576</v>
      </c>
      <c r="E51" s="83">
        <f>'[2]PIVOT gr tinta'!C47</f>
        <v>1295</v>
      </c>
      <c r="F51" s="83">
        <f>'[2]PIVOT gr tinta'!D47</f>
        <v>511</v>
      </c>
      <c r="G51" s="83">
        <f>'[2]PIVOT gr tinta'!E47</f>
        <v>626</v>
      </c>
      <c r="H51" s="83">
        <f>'[2]PIVOT gr tinta'!F47</f>
        <v>804</v>
      </c>
      <c r="I51" s="83">
        <f>'[2]PIVOT gr tinta'!G47</f>
        <v>930</v>
      </c>
      <c r="J51" s="83">
        <f>'[2]PIVOT gr tinta'!H47</f>
        <v>587</v>
      </c>
      <c r="K51" s="83">
        <f>'[2]PIVOT gr tinta'!I47</f>
        <v>975</v>
      </c>
      <c r="L51" s="83">
        <f>'[2]PIVOT gr tinta'!J47</f>
        <v>1896</v>
      </c>
      <c r="M51" s="83">
        <f>'[2]PIVOT gr tinta'!Y47</f>
        <v>500</v>
      </c>
      <c r="N51" s="83">
        <f>'[2]PIVOT gr tinta'!Z47</f>
        <v>475</v>
      </c>
      <c r="O51" s="83">
        <f>'[2]PIVOT gr tinta'!AA47</f>
        <v>848</v>
      </c>
      <c r="P51" s="83">
        <f>'[2]PIVOT gr tinta'!AB47</f>
        <v>672</v>
      </c>
      <c r="Q51" s="83">
        <f>'[2]PIVOT gr tinta'!AC47</f>
        <v>82</v>
      </c>
      <c r="R51" s="83">
        <f>'[2]PIVOT gr tinta'!AD47</f>
        <v>294</v>
      </c>
      <c r="S51" s="83">
        <f>'[2]PIVOT gr tinta'!AE47</f>
        <v>1289</v>
      </c>
      <c r="T51" s="83">
        <f>'[2]PIVOT gr tinta'!AF47</f>
        <v>1582</v>
      </c>
      <c r="U51" s="83">
        <f>'[2]PIVOT gr tinta'!AG47</f>
        <v>0</v>
      </c>
      <c r="V51" s="83">
        <f>'[2]PIVOT gr tinta'!K47</f>
        <v>48</v>
      </c>
      <c r="W51" s="83">
        <f>'[2]PIVOT gr tinta'!L47</f>
        <v>23</v>
      </c>
      <c r="X51" s="83">
        <f>'[2]PIVOT gr tinta'!M47</f>
        <v>223</v>
      </c>
      <c r="Y51" s="83">
        <f>'[2]PIVOT gr tinta'!N47</f>
        <v>67</v>
      </c>
      <c r="Z51" s="84">
        <f>'[2]PIVOT gr tinta'!O47</f>
        <v>14</v>
      </c>
      <c r="AA51" s="83">
        <f>'[2]PIVOT gr tinta'!P47</f>
        <v>38</v>
      </c>
      <c r="AB51" s="83">
        <f>'[2]PIVOT gr tinta'!Q47</f>
        <v>1</v>
      </c>
      <c r="AC51" s="83">
        <f>'[2]PIVOT gr tinta'!R47</f>
        <v>1</v>
      </c>
      <c r="AD51" s="83">
        <f>'[2]PIVOT gr tinta'!S47</f>
        <v>0</v>
      </c>
      <c r="AE51" s="83">
        <f>'[2]PIVOT gr tinta'!T47</f>
        <v>0</v>
      </c>
      <c r="AF51" s="83">
        <f>'[2]PIVOT gr tinta'!U47</f>
        <v>0</v>
      </c>
      <c r="AG51" s="83">
        <f>'[2]PIVOT gr tinta'!V47</f>
        <v>0</v>
      </c>
      <c r="AH51" s="83">
        <f>'[2]PIVOT gr tinta'!W47</f>
        <v>0</v>
      </c>
      <c r="AI51" s="83">
        <f>'[2]PIVOT gr tinta'!X47</f>
        <v>2546</v>
      </c>
    </row>
    <row r="52" spans="1:36" x14ac:dyDescent="0.2">
      <c r="A52" s="85"/>
      <c r="B52" s="86"/>
      <c r="S52" s="37"/>
    </row>
    <row r="53" spans="1:36" x14ac:dyDescent="0.2">
      <c r="A53" s="85"/>
      <c r="B53" s="86"/>
      <c r="O53" s="37"/>
      <c r="P53" s="37"/>
      <c r="Q53" s="37"/>
      <c r="R53" s="37"/>
      <c r="S53" s="37"/>
      <c r="T53" s="37"/>
      <c r="V53" s="37"/>
      <c r="X53" s="37"/>
      <c r="Y53" s="37"/>
    </row>
    <row r="54" spans="1:36" x14ac:dyDescent="0.2">
      <c r="A54" s="85"/>
      <c r="B54" s="86"/>
      <c r="N54" s="87"/>
      <c r="O54" s="87"/>
      <c r="P54" s="87"/>
      <c r="Q54" s="37"/>
      <c r="R54" s="37"/>
      <c r="S54" s="37"/>
      <c r="X54" s="37"/>
      <c r="Y54" s="37"/>
      <c r="AG54" s="223"/>
      <c r="AH54" s="223"/>
    </row>
    <row r="55" spans="1:36" ht="12.75" customHeight="1" x14ac:dyDescent="0.2">
      <c r="B55" s="88"/>
      <c r="I55" s="217"/>
      <c r="J55" s="218"/>
      <c r="K55" s="218"/>
      <c r="N55" s="87"/>
      <c r="O55" s="87"/>
      <c r="P55" s="87"/>
      <c r="Q55" s="37"/>
      <c r="R55" s="37"/>
      <c r="S55" s="37"/>
      <c r="T55" s="37"/>
      <c r="U55" s="85"/>
      <c r="V55" s="37"/>
      <c r="W55" s="219"/>
      <c r="X55" s="219"/>
      <c r="Y55" s="219"/>
      <c r="AG55" s="220"/>
      <c r="AH55" s="220"/>
    </row>
    <row r="56" spans="1:36" ht="12.75" customHeight="1" x14ac:dyDescent="0.2">
      <c r="B56" s="89"/>
      <c r="G56" s="89"/>
      <c r="H56" s="89"/>
      <c r="I56" s="221"/>
      <c r="J56" s="222"/>
      <c r="K56" s="222"/>
      <c r="M56" s="89"/>
      <c r="N56" s="89"/>
      <c r="O56" s="89"/>
      <c r="S56" s="85"/>
      <c r="T56" s="37"/>
      <c r="U56" s="85"/>
      <c r="V56" s="37"/>
      <c r="W56" s="219"/>
      <c r="X56" s="219"/>
      <c r="Y56" s="219"/>
      <c r="AC56" s="37"/>
      <c r="AF56" s="37"/>
      <c r="AG56" s="220"/>
      <c r="AH56" s="220"/>
      <c r="AJ56" s="89"/>
    </row>
    <row r="57" spans="1:36" ht="12.75" customHeight="1" x14ac:dyDescent="0.2">
      <c r="B57" s="89"/>
      <c r="G57" s="89"/>
      <c r="H57" s="89"/>
      <c r="M57" s="85"/>
      <c r="O57" s="85"/>
      <c r="P57" s="85"/>
      <c r="R57" s="37"/>
      <c r="S57" s="37"/>
      <c r="T57" s="37"/>
      <c r="W57" s="37"/>
      <c r="AC57" s="37"/>
      <c r="AF57" s="37"/>
      <c r="AJ57" s="89"/>
    </row>
    <row r="58" spans="1:36" x14ac:dyDescent="0.2">
      <c r="R58" s="37"/>
      <c r="S58" s="37"/>
      <c r="T58" s="37"/>
      <c r="W58" s="37"/>
      <c r="AC58" s="37"/>
      <c r="AD58" s="37"/>
    </row>
    <row r="71" spans="13:13" x14ac:dyDescent="0.2">
      <c r="M71" s="3" t="s">
        <v>61</v>
      </c>
    </row>
  </sheetData>
  <mergeCells count="48">
    <mergeCell ref="A2:AE2"/>
    <mergeCell ref="A3:X3"/>
    <mergeCell ref="A4:A8"/>
    <mergeCell ref="B4:B8"/>
    <mergeCell ref="C4:C7"/>
    <mergeCell ref="D4:AI4"/>
    <mergeCell ref="D5:E5"/>
    <mergeCell ref="F5:J5"/>
    <mergeCell ref="K5:K7"/>
    <mergeCell ref="L5:L7"/>
    <mergeCell ref="AH5:AH7"/>
    <mergeCell ref="M5:R5"/>
    <mergeCell ref="S5:U5"/>
    <mergeCell ref="V5:Y5"/>
    <mergeCell ref="Z5:Z7"/>
    <mergeCell ref="AA5:AA7"/>
    <mergeCell ref="AB5:AB7"/>
    <mergeCell ref="O6:O7"/>
    <mergeCell ref="P6:P7"/>
    <mergeCell ref="Q6:Q7"/>
    <mergeCell ref="R6:R7"/>
    <mergeCell ref="S6:S7"/>
    <mergeCell ref="T6:T7"/>
    <mergeCell ref="U6:U7"/>
    <mergeCell ref="V6:W6"/>
    <mergeCell ref="X6:Y6"/>
    <mergeCell ref="AG54:AH54"/>
    <mergeCell ref="AI5:AI7"/>
    <mergeCell ref="D6:D7"/>
    <mergeCell ref="E6:E7"/>
    <mergeCell ref="F6:F7"/>
    <mergeCell ref="G6:G7"/>
    <mergeCell ref="H6:H7"/>
    <mergeCell ref="I6:I7"/>
    <mergeCell ref="J6:J7"/>
    <mergeCell ref="M6:M7"/>
    <mergeCell ref="N6:N7"/>
    <mergeCell ref="AC5:AC7"/>
    <mergeCell ref="AD5:AD7"/>
    <mergeCell ref="AE5:AE7"/>
    <mergeCell ref="AF5:AF7"/>
    <mergeCell ref="AG5:AG7"/>
    <mergeCell ref="I55:K55"/>
    <mergeCell ref="W55:Y55"/>
    <mergeCell ref="AG55:AH55"/>
    <mergeCell ref="I56:K56"/>
    <mergeCell ref="W56:Y56"/>
    <mergeCell ref="AG56:AH56"/>
  </mergeCells>
  <pageMargins left="0.23" right="0" top="0" bottom="0" header="0.196850393700787" footer="0.196850393700787"/>
  <pageSetup paperSize="9" scale="5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A71"/>
  <sheetViews>
    <sheetView view="pageBreakPreview" zoomScale="85" zoomScaleNormal="75" zoomScaleSheetLayoutView="85" workbookViewId="0">
      <pane xSplit="3" ySplit="8" topLeftCell="G9" activePane="bottomRight" state="frozen"/>
      <selection pane="topRight" activeCell="G1" sqref="G1"/>
      <selection pane="bottomLeft" activeCell="A9" sqref="A9"/>
      <selection pane="bottomRight" activeCell="Z5" sqref="Z5:AI7"/>
    </sheetView>
  </sheetViews>
  <sheetFormatPr defaultRowHeight="12" x14ac:dyDescent="0.2"/>
  <cols>
    <col min="1" max="1" width="4.42578125" style="1" customWidth="1"/>
    <col min="2" max="2" width="13.140625" style="1" customWidth="1"/>
    <col min="3" max="3" width="12.5703125" style="1" customWidth="1"/>
    <col min="4" max="4" width="8.42578125" style="1" customWidth="1"/>
    <col min="5" max="5" width="8.7109375" style="1" customWidth="1"/>
    <col min="6" max="6" width="8.5703125" style="1" customWidth="1"/>
    <col min="7" max="8" width="8.28515625" style="1" customWidth="1"/>
    <col min="9" max="9" width="8.7109375" style="1" customWidth="1"/>
    <col min="10" max="10" width="8.28515625" style="1" customWidth="1"/>
    <col min="11" max="11" width="9.42578125" style="1" customWidth="1"/>
    <col min="12" max="12" width="8.5703125" style="1" customWidth="1"/>
    <col min="13" max="13" width="9" style="1" customWidth="1"/>
    <col min="14" max="14" width="10.42578125" style="1" customWidth="1"/>
    <col min="15" max="15" width="11" style="1" customWidth="1"/>
    <col min="16" max="16" width="11.28515625" style="1" customWidth="1"/>
    <col min="17" max="17" width="10.85546875" style="1" customWidth="1"/>
    <col min="18" max="18" width="10.140625" style="1" customWidth="1"/>
    <col min="19" max="19" width="12.42578125" style="1" customWidth="1"/>
    <col min="20" max="20" width="10.85546875" style="1" customWidth="1"/>
    <col min="21" max="21" width="9" style="1" customWidth="1"/>
    <col min="22" max="22" width="7.28515625" style="1" customWidth="1"/>
    <col min="23" max="23" width="8.28515625" style="1" customWidth="1"/>
    <col min="24" max="24" width="7.42578125" style="1" customWidth="1"/>
    <col min="25" max="25" width="6.85546875" style="1" customWidth="1"/>
    <col min="26" max="26" width="9.42578125" style="1" customWidth="1"/>
    <col min="27" max="27" width="8.140625" style="1" customWidth="1"/>
    <col min="28" max="28" width="8.5703125" style="1" customWidth="1"/>
    <col min="29" max="29" width="10.85546875" style="1" customWidth="1"/>
    <col min="30" max="30" width="11" style="1" customWidth="1"/>
    <col min="31" max="31" width="10.140625" style="1" customWidth="1"/>
    <col min="32" max="32" width="10" style="1" customWidth="1"/>
    <col min="33" max="33" width="9.7109375" style="1" customWidth="1"/>
    <col min="34" max="34" width="10.28515625" style="1" customWidth="1"/>
    <col min="35" max="35" width="10.5703125" style="1" customWidth="1"/>
    <col min="36" max="16384" width="9.140625" style="1"/>
  </cols>
  <sheetData>
    <row r="1" spans="1:35" x14ac:dyDescent="0.2">
      <c r="A1" s="79" t="s">
        <v>57</v>
      </c>
      <c r="D1" s="1" t="s">
        <v>70</v>
      </c>
    </row>
    <row r="2" spans="1:35" ht="12.75" x14ac:dyDescent="0.2">
      <c r="A2" s="231" t="s">
        <v>179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3"/>
      <c r="AG2" s="3"/>
      <c r="AH2" s="3"/>
      <c r="AI2" s="3"/>
    </row>
    <row r="3" spans="1:35" ht="12.75" x14ac:dyDescent="0.2">
      <c r="A3" s="232" t="s">
        <v>183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3"/>
      <c r="W3" s="233"/>
      <c r="X3" s="23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12" customHeight="1" x14ac:dyDescent="0.2">
      <c r="A4" s="234" t="s">
        <v>0</v>
      </c>
      <c r="B4" s="234" t="s">
        <v>73</v>
      </c>
      <c r="C4" s="227" t="s">
        <v>184</v>
      </c>
      <c r="D4" s="235" t="s">
        <v>98</v>
      </c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6"/>
      <c r="AH4" s="236"/>
      <c r="AI4" s="237"/>
    </row>
    <row r="5" spans="1:35" ht="36" customHeight="1" x14ac:dyDescent="0.2">
      <c r="A5" s="234"/>
      <c r="B5" s="234"/>
      <c r="C5" s="225"/>
      <c r="D5" s="224" t="s">
        <v>75</v>
      </c>
      <c r="E5" s="224"/>
      <c r="F5" s="235" t="s">
        <v>78</v>
      </c>
      <c r="G5" s="236"/>
      <c r="H5" s="236"/>
      <c r="I5" s="236"/>
      <c r="J5" s="237"/>
      <c r="K5" s="227" t="s">
        <v>83</v>
      </c>
      <c r="L5" s="227" t="s">
        <v>84</v>
      </c>
      <c r="M5" s="224" t="s">
        <v>85</v>
      </c>
      <c r="N5" s="224"/>
      <c r="O5" s="224"/>
      <c r="P5" s="224"/>
      <c r="Q5" s="224"/>
      <c r="R5" s="224"/>
      <c r="S5" s="224" t="s">
        <v>135</v>
      </c>
      <c r="T5" s="224"/>
      <c r="U5" s="224"/>
      <c r="V5" s="229" t="s">
        <v>138</v>
      </c>
      <c r="W5" s="238"/>
      <c r="X5" s="238"/>
      <c r="Y5" s="230"/>
      <c r="Z5" s="227" t="s">
        <v>107</v>
      </c>
      <c r="AA5" s="227" t="s">
        <v>108</v>
      </c>
      <c r="AB5" s="227" t="s">
        <v>165</v>
      </c>
      <c r="AC5" s="227" t="s">
        <v>166</v>
      </c>
      <c r="AD5" s="272" t="s">
        <v>114</v>
      </c>
      <c r="AE5" s="272" t="s">
        <v>115</v>
      </c>
      <c r="AF5" s="227" t="s">
        <v>173</v>
      </c>
      <c r="AG5" s="227" t="s">
        <v>167</v>
      </c>
      <c r="AH5" s="272" t="s">
        <v>118</v>
      </c>
      <c r="AI5" s="269" t="s">
        <v>154</v>
      </c>
    </row>
    <row r="6" spans="1:35" ht="36.75" customHeight="1" x14ac:dyDescent="0.2">
      <c r="A6" s="234"/>
      <c r="B6" s="234"/>
      <c r="C6" s="225"/>
      <c r="D6" s="225" t="s">
        <v>76</v>
      </c>
      <c r="E6" s="225" t="s">
        <v>77</v>
      </c>
      <c r="F6" s="227" t="s">
        <v>123</v>
      </c>
      <c r="G6" s="272" t="s">
        <v>171</v>
      </c>
      <c r="H6" s="272" t="s">
        <v>172</v>
      </c>
      <c r="I6" s="272" t="s">
        <v>81</v>
      </c>
      <c r="J6" s="273" t="s">
        <v>82</v>
      </c>
      <c r="K6" s="225"/>
      <c r="L6" s="225"/>
      <c r="M6" s="228" t="s">
        <v>164</v>
      </c>
      <c r="N6" s="268" t="s">
        <v>90</v>
      </c>
      <c r="O6" s="268" t="s">
        <v>89</v>
      </c>
      <c r="P6" s="268" t="s">
        <v>91</v>
      </c>
      <c r="Q6" s="268" t="s">
        <v>92</v>
      </c>
      <c r="R6" s="268" t="s">
        <v>93</v>
      </c>
      <c r="S6" s="268" t="s">
        <v>95</v>
      </c>
      <c r="T6" s="268" t="s">
        <v>96</v>
      </c>
      <c r="U6" s="268" t="s">
        <v>97</v>
      </c>
      <c r="V6" s="264" t="s">
        <v>100</v>
      </c>
      <c r="W6" s="265"/>
      <c r="X6" s="264" t="s">
        <v>153</v>
      </c>
      <c r="Y6" s="265"/>
      <c r="Z6" s="225"/>
      <c r="AA6" s="225"/>
      <c r="AB6" s="225"/>
      <c r="AC6" s="225"/>
      <c r="AD6" s="270"/>
      <c r="AE6" s="270"/>
      <c r="AF6" s="225"/>
      <c r="AG6" s="225"/>
      <c r="AH6" s="270"/>
      <c r="AI6" s="269"/>
    </row>
    <row r="7" spans="1:35" ht="36.75" customHeight="1" x14ac:dyDescent="0.2">
      <c r="A7" s="234"/>
      <c r="B7" s="234"/>
      <c r="C7" s="226"/>
      <c r="D7" s="226"/>
      <c r="E7" s="226"/>
      <c r="F7" s="226"/>
      <c r="G7" s="271"/>
      <c r="H7" s="271"/>
      <c r="I7" s="271"/>
      <c r="J7" s="273"/>
      <c r="K7" s="226"/>
      <c r="L7" s="226"/>
      <c r="M7" s="228"/>
      <c r="N7" s="268"/>
      <c r="O7" s="268"/>
      <c r="P7" s="268"/>
      <c r="Q7" s="268"/>
      <c r="R7" s="268"/>
      <c r="S7" s="268"/>
      <c r="T7" s="268"/>
      <c r="U7" s="268"/>
      <c r="V7" s="174" t="s">
        <v>102</v>
      </c>
      <c r="W7" s="174" t="s">
        <v>103</v>
      </c>
      <c r="X7" s="174" t="s">
        <v>102</v>
      </c>
      <c r="Y7" s="174" t="s">
        <v>103</v>
      </c>
      <c r="Z7" s="226"/>
      <c r="AA7" s="226"/>
      <c r="AB7" s="226"/>
      <c r="AC7" s="226"/>
      <c r="AD7" s="271"/>
      <c r="AE7" s="271"/>
      <c r="AF7" s="226"/>
      <c r="AG7" s="225"/>
      <c r="AH7" s="271"/>
      <c r="AI7" s="269"/>
    </row>
    <row r="8" spans="1:35" x14ac:dyDescent="0.2">
      <c r="A8" s="234"/>
      <c r="B8" s="234"/>
      <c r="C8" s="64">
        <v>1</v>
      </c>
      <c r="D8" s="64">
        <v>2</v>
      </c>
      <c r="E8" s="64">
        <v>3</v>
      </c>
      <c r="F8" s="64">
        <v>4</v>
      </c>
      <c r="G8" s="64">
        <v>5</v>
      </c>
      <c r="H8" s="64">
        <v>6</v>
      </c>
      <c r="I8" s="64">
        <v>7</v>
      </c>
      <c r="J8" s="64">
        <v>8</v>
      </c>
      <c r="K8" s="64">
        <v>9</v>
      </c>
      <c r="L8" s="64">
        <v>10</v>
      </c>
      <c r="M8" s="64">
        <v>11</v>
      </c>
      <c r="N8" s="64">
        <v>12</v>
      </c>
      <c r="O8" s="64">
        <v>13</v>
      </c>
      <c r="P8" s="64">
        <v>14</v>
      </c>
      <c r="Q8" s="64">
        <v>15</v>
      </c>
      <c r="R8" s="64">
        <v>16</v>
      </c>
      <c r="S8" s="64">
        <v>17</v>
      </c>
      <c r="T8" s="64">
        <v>18</v>
      </c>
      <c r="U8" s="64">
        <v>19</v>
      </c>
      <c r="V8" s="64">
        <v>20</v>
      </c>
      <c r="W8" s="64">
        <v>21</v>
      </c>
      <c r="X8" s="64">
        <v>22</v>
      </c>
      <c r="Y8" s="64">
        <v>23</v>
      </c>
      <c r="Z8" s="64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6">
        <v>31</v>
      </c>
      <c r="AH8" s="5">
        <v>32</v>
      </c>
      <c r="AI8" s="5">
        <v>33</v>
      </c>
    </row>
    <row r="9" spans="1:35" ht="16.5" customHeight="1" x14ac:dyDescent="0.2">
      <c r="A9" s="80" t="s">
        <v>2</v>
      </c>
      <c r="B9" s="81"/>
      <c r="C9" s="81">
        <f>SUM(C10:C51)</f>
        <v>366113</v>
      </c>
      <c r="D9" s="81">
        <f t="shared" ref="D9:AI9" si="0">SUM(D10:D51)</f>
        <v>217598</v>
      </c>
      <c r="E9" s="81">
        <f t="shared" si="0"/>
        <v>148515</v>
      </c>
      <c r="F9" s="81">
        <f t="shared" si="0"/>
        <v>73113</v>
      </c>
      <c r="G9" s="81">
        <f t="shared" si="0"/>
        <v>89306</v>
      </c>
      <c r="H9" s="81">
        <f t="shared" si="0"/>
        <v>103932</v>
      </c>
      <c r="I9" s="81">
        <f t="shared" si="0"/>
        <v>99762</v>
      </c>
      <c r="J9" s="81">
        <f t="shared" si="0"/>
        <v>58272</v>
      </c>
      <c r="K9" s="81">
        <f t="shared" si="0"/>
        <v>145304</v>
      </c>
      <c r="L9" s="81">
        <f t="shared" si="0"/>
        <v>220809</v>
      </c>
      <c r="M9" s="81">
        <f t="shared" si="0"/>
        <v>52162</v>
      </c>
      <c r="N9" s="81">
        <f t="shared" si="0"/>
        <v>83406</v>
      </c>
      <c r="O9" s="81">
        <f t="shared" si="0"/>
        <v>92987</v>
      </c>
      <c r="P9" s="81">
        <f t="shared" si="0"/>
        <v>91611</v>
      </c>
      <c r="Q9" s="81">
        <f t="shared" si="0"/>
        <v>7596</v>
      </c>
      <c r="R9" s="81">
        <f t="shared" si="0"/>
        <v>38351</v>
      </c>
      <c r="S9" s="81">
        <f t="shared" si="0"/>
        <v>247841</v>
      </c>
      <c r="T9" s="81">
        <f t="shared" si="0"/>
        <v>115296</v>
      </c>
      <c r="U9" s="81">
        <f t="shared" si="0"/>
        <v>2976</v>
      </c>
      <c r="V9" s="81">
        <f t="shared" si="0"/>
        <v>3813</v>
      </c>
      <c r="W9" s="81">
        <f t="shared" si="0"/>
        <v>1531</v>
      </c>
      <c r="X9" s="81">
        <f t="shared" si="0"/>
        <v>10665</v>
      </c>
      <c r="Y9" s="81">
        <f t="shared" si="0"/>
        <v>3892</v>
      </c>
      <c r="Z9" s="81">
        <f t="shared" si="0"/>
        <v>815</v>
      </c>
      <c r="AA9" s="81">
        <f t="shared" si="0"/>
        <v>5492</v>
      </c>
      <c r="AB9" s="81">
        <f t="shared" si="0"/>
        <v>13</v>
      </c>
      <c r="AC9" s="81">
        <f t="shared" si="0"/>
        <v>94</v>
      </c>
      <c r="AD9" s="81">
        <f t="shared" si="0"/>
        <v>0</v>
      </c>
      <c r="AE9" s="81">
        <f t="shared" si="0"/>
        <v>36</v>
      </c>
      <c r="AF9" s="81">
        <f t="shared" si="0"/>
        <v>0</v>
      </c>
      <c r="AG9" s="81">
        <f t="shared" si="0"/>
        <v>0</v>
      </c>
      <c r="AH9" s="81">
        <f t="shared" si="0"/>
        <v>55</v>
      </c>
      <c r="AI9" s="81">
        <f t="shared" si="0"/>
        <v>346769</v>
      </c>
    </row>
    <row r="10" spans="1:35" ht="19.5" customHeight="1" x14ac:dyDescent="0.2">
      <c r="A10" s="81">
        <v>1</v>
      </c>
      <c r="B10" s="82" t="s">
        <v>3</v>
      </c>
      <c r="C10" s="83">
        <f>'[3]PIVOT MA INCADR realiz cum'!B6</f>
        <v>5298</v>
      </c>
      <c r="D10" s="83">
        <f>'[3]PIVOT gr tinta'!B6</f>
        <v>2837</v>
      </c>
      <c r="E10" s="83">
        <f>'[3]PIVOT gr tinta'!C6</f>
        <v>2461</v>
      </c>
      <c r="F10" s="83">
        <f>'[3]PIVOT gr tinta'!D6</f>
        <v>666</v>
      </c>
      <c r="G10" s="83">
        <f>'[3]PIVOT gr tinta'!E6</f>
        <v>897</v>
      </c>
      <c r="H10" s="83">
        <f>'[3]PIVOT gr tinta'!F6</f>
        <v>1566</v>
      </c>
      <c r="I10" s="83">
        <f>'[3]PIVOT gr tinta'!G6</f>
        <v>2169</v>
      </c>
      <c r="J10" s="83">
        <f>'[3]PIVOT gr tinta'!H6</f>
        <v>1277</v>
      </c>
      <c r="K10" s="83">
        <f>'[3]PIVOT gr tinta'!I6</f>
        <v>2028</v>
      </c>
      <c r="L10" s="83">
        <f>'[3]PIVOT gr tinta'!J6</f>
        <v>3270</v>
      </c>
      <c r="M10" s="83">
        <f>'[3]PIVOT gr tinta'!Y6</f>
        <v>415</v>
      </c>
      <c r="N10" s="83">
        <f>'[3]PIVOT gr tinta'!Z6</f>
        <v>1118</v>
      </c>
      <c r="O10" s="83">
        <f>'[3]PIVOT gr tinta'!AA6</f>
        <v>1632</v>
      </c>
      <c r="P10" s="83">
        <f>'[3]PIVOT gr tinta'!AB6</f>
        <v>1509</v>
      </c>
      <c r="Q10" s="83">
        <f>'[3]PIVOT gr tinta'!AC6</f>
        <v>95</v>
      </c>
      <c r="R10" s="83">
        <f>'[3]PIVOT gr tinta'!AD6</f>
        <v>529</v>
      </c>
      <c r="S10" s="83">
        <f>'[3]PIVOT gr tinta'!AE6</f>
        <v>1587</v>
      </c>
      <c r="T10" s="83">
        <f>'[3]PIVOT gr tinta'!AF6</f>
        <v>3711</v>
      </c>
      <c r="U10" s="83">
        <f>'[3]PIVOT gr tinta'!AG6</f>
        <v>0</v>
      </c>
      <c r="V10" s="83">
        <f>'[3]PIVOT gr tinta'!K6</f>
        <v>41</v>
      </c>
      <c r="W10" s="83">
        <f>'[3]PIVOT gr tinta'!L6</f>
        <v>22</v>
      </c>
      <c r="X10" s="83">
        <f>'[3]PIVOT gr tinta'!M6</f>
        <v>142</v>
      </c>
      <c r="Y10" s="83">
        <f>'[3]PIVOT gr tinta'!N6</f>
        <v>56</v>
      </c>
      <c r="Z10" s="84">
        <f>'[3]PIVOT gr tinta'!O6</f>
        <v>24</v>
      </c>
      <c r="AA10" s="83">
        <f>'[3]PIVOT gr tinta'!P6</f>
        <v>104</v>
      </c>
      <c r="AB10" s="83">
        <f>'[3]PIVOT gr tinta'!Q6</f>
        <v>0</v>
      </c>
      <c r="AC10" s="83">
        <f>'[3]PIVOT gr tinta'!R6</f>
        <v>0</v>
      </c>
      <c r="AD10" s="83">
        <f>'[3]PIVOT gr tinta'!S6</f>
        <v>0</v>
      </c>
      <c r="AE10" s="83">
        <f>'[3]PIVOT gr tinta'!T6</f>
        <v>0</v>
      </c>
      <c r="AF10" s="83">
        <f>'[3]PIVOT gr tinta'!U6</f>
        <v>0</v>
      </c>
      <c r="AG10" s="83">
        <f>'[3]PIVOT gr tinta'!V6</f>
        <v>0</v>
      </c>
      <c r="AH10" s="83">
        <f>'[3]PIVOT gr tinta'!W6</f>
        <v>0</v>
      </c>
      <c r="AI10" s="83">
        <f>'[3]PIVOT gr tinta'!X6</f>
        <v>4987</v>
      </c>
    </row>
    <row r="11" spans="1:35" ht="19.5" customHeight="1" x14ac:dyDescent="0.2">
      <c r="A11" s="81">
        <v>2</v>
      </c>
      <c r="B11" s="82" t="s">
        <v>4</v>
      </c>
      <c r="C11" s="83">
        <f>'[3]PIVOT MA INCADR realiz cum'!B7</f>
        <v>5497</v>
      </c>
      <c r="D11" s="83">
        <f>'[3]PIVOT gr tinta'!B7</f>
        <v>3118</v>
      </c>
      <c r="E11" s="83">
        <f>'[3]PIVOT gr tinta'!C7</f>
        <v>2379</v>
      </c>
      <c r="F11" s="83">
        <f>'[3]PIVOT gr tinta'!D7</f>
        <v>1011</v>
      </c>
      <c r="G11" s="83">
        <f>'[3]PIVOT gr tinta'!E7</f>
        <v>1265</v>
      </c>
      <c r="H11" s="83">
        <f>'[3]PIVOT gr tinta'!F7</f>
        <v>1543</v>
      </c>
      <c r="I11" s="83">
        <f>'[3]PIVOT gr tinta'!G7</f>
        <v>1678</v>
      </c>
      <c r="J11" s="83">
        <f>'[3]PIVOT gr tinta'!H7</f>
        <v>1073</v>
      </c>
      <c r="K11" s="83">
        <f>'[3]PIVOT gr tinta'!I7</f>
        <v>2573</v>
      </c>
      <c r="L11" s="83">
        <f>'[3]PIVOT gr tinta'!J7</f>
        <v>2924</v>
      </c>
      <c r="M11" s="83">
        <f>'[3]PIVOT gr tinta'!Y7</f>
        <v>524</v>
      </c>
      <c r="N11" s="83">
        <f>'[3]PIVOT gr tinta'!Z7</f>
        <v>1607</v>
      </c>
      <c r="O11" s="83">
        <f>'[3]PIVOT gr tinta'!AA7</f>
        <v>1160</v>
      </c>
      <c r="P11" s="83">
        <f>'[3]PIVOT gr tinta'!AB7</f>
        <v>1379</v>
      </c>
      <c r="Q11" s="83">
        <f>'[3]PIVOT gr tinta'!AC7</f>
        <v>112</v>
      </c>
      <c r="R11" s="83">
        <f>'[3]PIVOT gr tinta'!AD7</f>
        <v>715</v>
      </c>
      <c r="S11" s="83">
        <f>'[3]PIVOT gr tinta'!AE7</f>
        <v>3219</v>
      </c>
      <c r="T11" s="83">
        <f>'[3]PIVOT gr tinta'!AF7</f>
        <v>2278</v>
      </c>
      <c r="U11" s="83">
        <f>'[3]PIVOT gr tinta'!AG7</f>
        <v>0</v>
      </c>
      <c r="V11" s="83">
        <f>'[3]PIVOT gr tinta'!K7</f>
        <v>39</v>
      </c>
      <c r="W11" s="83">
        <f>'[3]PIVOT gr tinta'!L7</f>
        <v>16</v>
      </c>
      <c r="X11" s="83">
        <f>'[3]PIVOT gr tinta'!M7</f>
        <v>177</v>
      </c>
      <c r="Y11" s="83">
        <f>'[3]PIVOT gr tinta'!N7</f>
        <v>72</v>
      </c>
      <c r="Z11" s="84">
        <f>'[3]PIVOT gr tinta'!O7</f>
        <v>29</v>
      </c>
      <c r="AA11" s="83">
        <f>'[3]PIVOT gr tinta'!P7</f>
        <v>263</v>
      </c>
      <c r="AB11" s="83">
        <f>'[3]PIVOT gr tinta'!Q7</f>
        <v>0</v>
      </c>
      <c r="AC11" s="83">
        <f>'[3]PIVOT gr tinta'!R7</f>
        <v>0</v>
      </c>
      <c r="AD11" s="83">
        <f>'[3]PIVOT gr tinta'!S7</f>
        <v>0</v>
      </c>
      <c r="AE11" s="83">
        <f>'[3]PIVOT gr tinta'!T7</f>
        <v>0</v>
      </c>
      <c r="AF11" s="83">
        <f>'[3]PIVOT gr tinta'!U7</f>
        <v>0</v>
      </c>
      <c r="AG11" s="83">
        <f>'[3]PIVOT gr tinta'!V7</f>
        <v>0</v>
      </c>
      <c r="AH11" s="83">
        <f>'[3]PIVOT gr tinta'!W7</f>
        <v>0</v>
      </c>
      <c r="AI11" s="83">
        <f>'[3]PIVOT gr tinta'!X7</f>
        <v>4989</v>
      </c>
    </row>
    <row r="12" spans="1:35" ht="19.5" customHeight="1" x14ac:dyDescent="0.2">
      <c r="A12" s="81">
        <v>3</v>
      </c>
      <c r="B12" s="82" t="s">
        <v>5</v>
      </c>
      <c r="C12" s="83">
        <f>'[3]PIVOT MA INCADR realiz cum'!B8</f>
        <v>7548</v>
      </c>
      <c r="D12" s="83">
        <f>'[3]PIVOT gr tinta'!B8</f>
        <v>3890</v>
      </c>
      <c r="E12" s="83">
        <f>'[3]PIVOT gr tinta'!C8</f>
        <v>3658</v>
      </c>
      <c r="F12" s="83">
        <f>'[3]PIVOT gr tinta'!D8</f>
        <v>1140</v>
      </c>
      <c r="G12" s="83">
        <f>'[3]PIVOT gr tinta'!E8</f>
        <v>1807</v>
      </c>
      <c r="H12" s="83">
        <f>'[3]PIVOT gr tinta'!F8</f>
        <v>2463</v>
      </c>
      <c r="I12" s="83">
        <f>'[3]PIVOT gr tinta'!G8</f>
        <v>2138</v>
      </c>
      <c r="J12" s="83">
        <f>'[3]PIVOT gr tinta'!H8</f>
        <v>1196</v>
      </c>
      <c r="K12" s="83">
        <f>'[3]PIVOT gr tinta'!I8</f>
        <v>3202</v>
      </c>
      <c r="L12" s="83">
        <f>'[3]PIVOT gr tinta'!J8</f>
        <v>4346</v>
      </c>
      <c r="M12" s="83">
        <f>'[3]PIVOT gr tinta'!Y8</f>
        <v>311</v>
      </c>
      <c r="N12" s="83">
        <f>'[3]PIVOT gr tinta'!Z8</f>
        <v>1038</v>
      </c>
      <c r="O12" s="83">
        <f>'[3]PIVOT gr tinta'!AA8</f>
        <v>2398</v>
      </c>
      <c r="P12" s="83">
        <f>'[3]PIVOT gr tinta'!AB8</f>
        <v>2566</v>
      </c>
      <c r="Q12" s="83">
        <f>'[3]PIVOT gr tinta'!AC8</f>
        <v>267</v>
      </c>
      <c r="R12" s="83">
        <f>'[3]PIVOT gr tinta'!AD8</f>
        <v>968</v>
      </c>
      <c r="S12" s="83">
        <f>'[3]PIVOT gr tinta'!AE8</f>
        <v>4178</v>
      </c>
      <c r="T12" s="83">
        <f>'[3]PIVOT gr tinta'!AF8</f>
        <v>3370</v>
      </c>
      <c r="U12" s="83">
        <f>'[3]PIVOT gr tinta'!AG8</f>
        <v>0</v>
      </c>
      <c r="V12" s="83">
        <f>'[3]PIVOT gr tinta'!K8</f>
        <v>49</v>
      </c>
      <c r="W12" s="83">
        <f>'[3]PIVOT gr tinta'!L8</f>
        <v>19</v>
      </c>
      <c r="X12" s="83">
        <f>'[3]PIVOT gr tinta'!M8</f>
        <v>138</v>
      </c>
      <c r="Y12" s="83">
        <f>'[3]PIVOT gr tinta'!N8</f>
        <v>60</v>
      </c>
      <c r="Z12" s="84">
        <f>'[3]PIVOT gr tinta'!O8</f>
        <v>16</v>
      </c>
      <c r="AA12" s="83">
        <f>'[3]PIVOT gr tinta'!P8</f>
        <v>43</v>
      </c>
      <c r="AB12" s="83">
        <f>'[3]PIVOT gr tinta'!Q8</f>
        <v>0</v>
      </c>
      <c r="AC12" s="83">
        <f>'[3]PIVOT gr tinta'!R8</f>
        <v>0</v>
      </c>
      <c r="AD12" s="83">
        <f>'[3]PIVOT gr tinta'!S8</f>
        <v>0</v>
      </c>
      <c r="AE12" s="83">
        <f>'[3]PIVOT gr tinta'!T8</f>
        <v>3</v>
      </c>
      <c r="AF12" s="83">
        <f>'[3]PIVOT gr tinta'!U8</f>
        <v>0</v>
      </c>
      <c r="AG12" s="83">
        <f>'[3]PIVOT gr tinta'!V8</f>
        <v>0</v>
      </c>
      <c r="AH12" s="83">
        <f>'[3]PIVOT gr tinta'!W8</f>
        <v>0</v>
      </c>
      <c r="AI12" s="83">
        <f>'[3]PIVOT gr tinta'!X8</f>
        <v>7300</v>
      </c>
    </row>
    <row r="13" spans="1:35" ht="19.5" customHeight="1" x14ac:dyDescent="0.2">
      <c r="A13" s="81">
        <v>4</v>
      </c>
      <c r="B13" s="82" t="s">
        <v>6</v>
      </c>
      <c r="C13" s="83">
        <f>'[3]PIVOT MA INCADR realiz cum'!B9</f>
        <v>10178</v>
      </c>
      <c r="D13" s="83">
        <f>'[3]PIVOT gr tinta'!B9</f>
        <v>6052</v>
      </c>
      <c r="E13" s="83">
        <f>'[3]PIVOT gr tinta'!C9</f>
        <v>4126</v>
      </c>
      <c r="F13" s="83">
        <f>'[3]PIVOT gr tinta'!D9</f>
        <v>1790</v>
      </c>
      <c r="G13" s="83">
        <f>'[3]PIVOT gr tinta'!E9</f>
        <v>2112</v>
      </c>
      <c r="H13" s="83">
        <f>'[3]PIVOT gr tinta'!F9</f>
        <v>2947</v>
      </c>
      <c r="I13" s="83">
        <f>'[3]PIVOT gr tinta'!G9</f>
        <v>3329</v>
      </c>
      <c r="J13" s="83">
        <f>'[3]PIVOT gr tinta'!H9</f>
        <v>1876</v>
      </c>
      <c r="K13" s="83">
        <f>'[3]PIVOT gr tinta'!I9</f>
        <v>3863</v>
      </c>
      <c r="L13" s="83">
        <f>'[3]PIVOT gr tinta'!J9</f>
        <v>6315</v>
      </c>
      <c r="M13" s="83">
        <f>'[3]PIVOT gr tinta'!Y9</f>
        <v>3477</v>
      </c>
      <c r="N13" s="83">
        <f>'[3]PIVOT gr tinta'!Z9</f>
        <v>1525</v>
      </c>
      <c r="O13" s="83">
        <f>'[3]PIVOT gr tinta'!AA9</f>
        <v>2421</v>
      </c>
      <c r="P13" s="83">
        <f>'[3]PIVOT gr tinta'!AB9</f>
        <v>1746</v>
      </c>
      <c r="Q13" s="83">
        <f>'[3]PIVOT gr tinta'!AC9</f>
        <v>135</v>
      </c>
      <c r="R13" s="83">
        <f>'[3]PIVOT gr tinta'!AD9</f>
        <v>874</v>
      </c>
      <c r="S13" s="83">
        <f>'[3]PIVOT gr tinta'!AE9</f>
        <v>6103</v>
      </c>
      <c r="T13" s="83">
        <f>'[3]PIVOT gr tinta'!AF9</f>
        <v>4075</v>
      </c>
      <c r="U13" s="83">
        <f>'[3]PIVOT gr tinta'!AG9</f>
        <v>0</v>
      </c>
      <c r="V13" s="83">
        <f>'[3]PIVOT gr tinta'!K9</f>
        <v>45</v>
      </c>
      <c r="W13" s="83">
        <f>'[3]PIVOT gr tinta'!L9</f>
        <v>19</v>
      </c>
      <c r="X13" s="83">
        <f>'[3]PIVOT gr tinta'!M9</f>
        <v>82</v>
      </c>
      <c r="Y13" s="83">
        <f>'[3]PIVOT gr tinta'!N9</f>
        <v>21</v>
      </c>
      <c r="Z13" s="84">
        <f>'[3]PIVOT gr tinta'!O9</f>
        <v>6</v>
      </c>
      <c r="AA13" s="83">
        <f>'[3]PIVOT gr tinta'!P9</f>
        <v>50</v>
      </c>
      <c r="AB13" s="83">
        <f>'[3]PIVOT gr tinta'!Q9</f>
        <v>0</v>
      </c>
      <c r="AC13" s="83">
        <f>'[3]PIVOT gr tinta'!R9</f>
        <v>12</v>
      </c>
      <c r="AD13" s="83">
        <f>'[3]PIVOT gr tinta'!S9</f>
        <v>0</v>
      </c>
      <c r="AE13" s="83">
        <f>'[3]PIVOT gr tinta'!T9</f>
        <v>0</v>
      </c>
      <c r="AF13" s="83">
        <f>'[3]PIVOT gr tinta'!U9</f>
        <v>0</v>
      </c>
      <c r="AG13" s="83">
        <f>'[3]PIVOT gr tinta'!V9</f>
        <v>0</v>
      </c>
      <c r="AH13" s="83">
        <f>'[3]PIVOT gr tinta'!W9</f>
        <v>51</v>
      </c>
      <c r="AI13" s="83">
        <f>'[3]PIVOT gr tinta'!X9</f>
        <v>9936</v>
      </c>
    </row>
    <row r="14" spans="1:35" ht="19.5" customHeight="1" x14ac:dyDescent="0.2">
      <c r="A14" s="81">
        <v>5</v>
      </c>
      <c r="B14" s="82" t="s">
        <v>7</v>
      </c>
      <c r="C14" s="83">
        <f>'[3]PIVOT MA INCADR realiz cum'!B10</f>
        <v>10271</v>
      </c>
      <c r="D14" s="83">
        <f>'[3]PIVOT gr tinta'!B10</f>
        <v>4792</v>
      </c>
      <c r="E14" s="83">
        <f>'[3]PIVOT gr tinta'!C10</f>
        <v>5479</v>
      </c>
      <c r="F14" s="83">
        <f>'[3]PIVOT gr tinta'!D10</f>
        <v>2445</v>
      </c>
      <c r="G14" s="83">
        <f>'[3]PIVOT gr tinta'!E10</f>
        <v>2489</v>
      </c>
      <c r="H14" s="83">
        <f>'[3]PIVOT gr tinta'!F10</f>
        <v>3007</v>
      </c>
      <c r="I14" s="83">
        <f>'[3]PIVOT gr tinta'!G10</f>
        <v>2330</v>
      </c>
      <c r="J14" s="83">
        <f>'[3]PIVOT gr tinta'!H10</f>
        <v>1130</v>
      </c>
      <c r="K14" s="83">
        <f>'[3]PIVOT gr tinta'!I10</f>
        <v>4599</v>
      </c>
      <c r="L14" s="83">
        <f>'[3]PIVOT gr tinta'!J10</f>
        <v>5672</v>
      </c>
      <c r="M14" s="83">
        <f>'[3]PIVOT gr tinta'!Y10</f>
        <v>912</v>
      </c>
      <c r="N14" s="83">
        <f>'[3]PIVOT gr tinta'!Z10</f>
        <v>2600</v>
      </c>
      <c r="O14" s="83">
        <f>'[3]PIVOT gr tinta'!AA10</f>
        <v>2351</v>
      </c>
      <c r="P14" s="83">
        <f>'[3]PIVOT gr tinta'!AB10</f>
        <v>2741</v>
      </c>
      <c r="Q14" s="83">
        <f>'[3]PIVOT gr tinta'!AC10</f>
        <v>207</v>
      </c>
      <c r="R14" s="83">
        <f>'[3]PIVOT gr tinta'!AD10</f>
        <v>1460</v>
      </c>
      <c r="S14" s="83">
        <f>'[3]PIVOT gr tinta'!AE10</f>
        <v>5285</v>
      </c>
      <c r="T14" s="83">
        <f>'[3]PIVOT gr tinta'!AF10</f>
        <v>4986</v>
      </c>
      <c r="U14" s="83">
        <f>'[3]PIVOT gr tinta'!AG10</f>
        <v>0</v>
      </c>
      <c r="V14" s="83">
        <f>'[3]PIVOT gr tinta'!K10</f>
        <v>187</v>
      </c>
      <c r="W14" s="83">
        <f>'[3]PIVOT gr tinta'!L10</f>
        <v>88</v>
      </c>
      <c r="X14" s="83">
        <f>'[3]PIVOT gr tinta'!M10</f>
        <v>471</v>
      </c>
      <c r="Y14" s="83">
        <f>'[3]PIVOT gr tinta'!N10</f>
        <v>173</v>
      </c>
      <c r="Z14" s="84">
        <f>'[3]PIVOT gr tinta'!O10</f>
        <v>61</v>
      </c>
      <c r="AA14" s="83">
        <f>'[3]PIVOT gr tinta'!P10</f>
        <v>564</v>
      </c>
      <c r="AB14" s="83">
        <f>'[3]PIVOT gr tinta'!Q10</f>
        <v>0</v>
      </c>
      <c r="AC14" s="83">
        <f>'[3]PIVOT gr tinta'!R10</f>
        <v>9</v>
      </c>
      <c r="AD14" s="83">
        <f>'[3]PIVOT gr tinta'!S10</f>
        <v>0</v>
      </c>
      <c r="AE14" s="83">
        <f>'[3]PIVOT gr tinta'!T10</f>
        <v>0</v>
      </c>
      <c r="AF14" s="83">
        <f>'[3]PIVOT gr tinta'!U10</f>
        <v>0</v>
      </c>
      <c r="AG14" s="83">
        <f>'[3]PIVOT gr tinta'!V10</f>
        <v>0</v>
      </c>
      <c r="AH14" s="83">
        <f>'[3]PIVOT gr tinta'!W10</f>
        <v>0</v>
      </c>
      <c r="AI14" s="83">
        <f>'[3]PIVOT gr tinta'!X10</f>
        <v>8981</v>
      </c>
    </row>
    <row r="15" spans="1:35" ht="19.5" customHeight="1" x14ac:dyDescent="0.2">
      <c r="A15" s="81">
        <v>6</v>
      </c>
      <c r="B15" s="82" t="s">
        <v>59</v>
      </c>
      <c r="C15" s="83">
        <f>'[3]PIVOT MA INCADR realiz cum'!B11</f>
        <v>5181</v>
      </c>
      <c r="D15" s="83">
        <f>'[3]PIVOT gr tinta'!B11</f>
        <v>2346</v>
      </c>
      <c r="E15" s="83">
        <f>'[3]PIVOT gr tinta'!C11</f>
        <v>2835</v>
      </c>
      <c r="F15" s="83">
        <f>'[3]PIVOT gr tinta'!D11</f>
        <v>1072</v>
      </c>
      <c r="G15" s="83">
        <f>'[3]PIVOT gr tinta'!E11</f>
        <v>1027</v>
      </c>
      <c r="H15" s="83">
        <f>'[3]PIVOT gr tinta'!F11</f>
        <v>1193</v>
      </c>
      <c r="I15" s="83">
        <f>'[3]PIVOT gr tinta'!G11</f>
        <v>1889</v>
      </c>
      <c r="J15" s="83">
        <f>'[3]PIVOT gr tinta'!H11</f>
        <v>946</v>
      </c>
      <c r="K15" s="83">
        <f>'[3]PIVOT gr tinta'!I11</f>
        <v>2109</v>
      </c>
      <c r="L15" s="83">
        <f>'[3]PIVOT gr tinta'!J11</f>
        <v>3072</v>
      </c>
      <c r="M15" s="83">
        <f>'[3]PIVOT gr tinta'!Y11</f>
        <v>2428</v>
      </c>
      <c r="N15" s="83">
        <f>'[3]PIVOT gr tinta'!Z11</f>
        <v>812</v>
      </c>
      <c r="O15" s="83">
        <f>'[3]PIVOT gr tinta'!AA11</f>
        <v>814</v>
      </c>
      <c r="P15" s="83">
        <f>'[3]PIVOT gr tinta'!AB11</f>
        <v>729</v>
      </c>
      <c r="Q15" s="83">
        <f>'[3]PIVOT gr tinta'!AC11</f>
        <v>44</v>
      </c>
      <c r="R15" s="83">
        <f>'[3]PIVOT gr tinta'!AD11</f>
        <v>354</v>
      </c>
      <c r="S15" s="83">
        <f>'[3]PIVOT gr tinta'!AE11</f>
        <v>3247</v>
      </c>
      <c r="T15" s="83">
        <f>'[3]PIVOT gr tinta'!AF11</f>
        <v>1934</v>
      </c>
      <c r="U15" s="83">
        <f>'[3]PIVOT gr tinta'!AG11</f>
        <v>0</v>
      </c>
      <c r="V15" s="83">
        <f>'[3]PIVOT gr tinta'!K11</f>
        <v>50</v>
      </c>
      <c r="W15" s="83">
        <f>'[3]PIVOT gr tinta'!L11</f>
        <v>16</v>
      </c>
      <c r="X15" s="83">
        <f>'[3]PIVOT gr tinta'!M11</f>
        <v>133</v>
      </c>
      <c r="Y15" s="83">
        <f>'[3]PIVOT gr tinta'!N11</f>
        <v>51</v>
      </c>
      <c r="Z15" s="84">
        <f>'[3]PIVOT gr tinta'!O11</f>
        <v>9</v>
      </c>
      <c r="AA15" s="83">
        <f>'[3]PIVOT gr tinta'!P11</f>
        <v>54</v>
      </c>
      <c r="AB15" s="83">
        <f>'[3]PIVOT gr tinta'!Q11</f>
        <v>0</v>
      </c>
      <c r="AC15" s="83">
        <f>'[3]PIVOT gr tinta'!R11</f>
        <v>0</v>
      </c>
      <c r="AD15" s="83">
        <f>'[3]PIVOT gr tinta'!S11</f>
        <v>0</v>
      </c>
      <c r="AE15" s="83">
        <f>'[3]PIVOT gr tinta'!T11</f>
        <v>0</v>
      </c>
      <c r="AF15" s="83">
        <f>'[3]PIVOT gr tinta'!U11</f>
        <v>0</v>
      </c>
      <c r="AG15" s="83">
        <f>'[3]PIVOT gr tinta'!V11</f>
        <v>0</v>
      </c>
      <c r="AH15" s="83">
        <f>'[3]PIVOT gr tinta'!W11</f>
        <v>0</v>
      </c>
      <c r="AI15" s="83">
        <f>'[3]PIVOT gr tinta'!X11</f>
        <v>4971</v>
      </c>
    </row>
    <row r="16" spans="1:35" ht="19.5" customHeight="1" x14ac:dyDescent="0.2">
      <c r="A16" s="81">
        <v>7</v>
      </c>
      <c r="B16" s="82" t="s">
        <v>9</v>
      </c>
      <c r="C16" s="83">
        <f>'[3]PIVOT MA INCADR realiz cum'!B12</f>
        <v>4998</v>
      </c>
      <c r="D16" s="83">
        <f>'[3]PIVOT gr tinta'!B12</f>
        <v>3115</v>
      </c>
      <c r="E16" s="83">
        <f>'[3]PIVOT gr tinta'!C12</f>
        <v>1883</v>
      </c>
      <c r="F16" s="83">
        <f>'[3]PIVOT gr tinta'!D12</f>
        <v>939</v>
      </c>
      <c r="G16" s="83">
        <f>'[3]PIVOT gr tinta'!E12</f>
        <v>1094</v>
      </c>
      <c r="H16" s="83">
        <f>'[3]PIVOT gr tinta'!F12</f>
        <v>1387</v>
      </c>
      <c r="I16" s="83">
        <f>'[3]PIVOT gr tinta'!G12</f>
        <v>1578</v>
      </c>
      <c r="J16" s="83">
        <f>'[3]PIVOT gr tinta'!H12</f>
        <v>983</v>
      </c>
      <c r="K16" s="83">
        <f>'[3]PIVOT gr tinta'!I12</f>
        <v>1559</v>
      </c>
      <c r="L16" s="83">
        <f>'[3]PIVOT gr tinta'!J12</f>
        <v>3439</v>
      </c>
      <c r="M16" s="83">
        <f>'[3]PIVOT gr tinta'!Y12</f>
        <v>364</v>
      </c>
      <c r="N16" s="83">
        <f>'[3]PIVOT gr tinta'!Z12</f>
        <v>1287</v>
      </c>
      <c r="O16" s="83">
        <f>'[3]PIVOT gr tinta'!AA12</f>
        <v>1498</v>
      </c>
      <c r="P16" s="83">
        <f>'[3]PIVOT gr tinta'!AB12</f>
        <v>1285</v>
      </c>
      <c r="Q16" s="83">
        <f>'[3]PIVOT gr tinta'!AC12</f>
        <v>64</v>
      </c>
      <c r="R16" s="83">
        <f>'[3]PIVOT gr tinta'!AD12</f>
        <v>500</v>
      </c>
      <c r="S16" s="83">
        <f>'[3]PIVOT gr tinta'!AE12</f>
        <v>3725</v>
      </c>
      <c r="T16" s="83">
        <f>'[3]PIVOT gr tinta'!AF12</f>
        <v>1227</v>
      </c>
      <c r="U16" s="83">
        <f>'[3]PIVOT gr tinta'!AG12</f>
        <v>46</v>
      </c>
      <c r="V16" s="83">
        <f>'[3]PIVOT gr tinta'!K12</f>
        <v>6</v>
      </c>
      <c r="W16" s="83">
        <f>'[3]PIVOT gr tinta'!L12</f>
        <v>0</v>
      </c>
      <c r="X16" s="83">
        <f>'[3]PIVOT gr tinta'!M12</f>
        <v>48</v>
      </c>
      <c r="Y16" s="83">
        <f>'[3]PIVOT gr tinta'!N12</f>
        <v>10</v>
      </c>
      <c r="Z16" s="84">
        <f>'[3]PIVOT gr tinta'!O12</f>
        <v>18</v>
      </c>
      <c r="AA16" s="83">
        <f>'[3]PIVOT gr tinta'!P12</f>
        <v>2</v>
      </c>
      <c r="AB16" s="83">
        <f>'[3]PIVOT gr tinta'!Q12</f>
        <v>0</v>
      </c>
      <c r="AC16" s="83">
        <f>'[3]PIVOT gr tinta'!R12</f>
        <v>0</v>
      </c>
      <c r="AD16" s="83">
        <f>'[3]PIVOT gr tinta'!S12</f>
        <v>0</v>
      </c>
      <c r="AE16" s="83">
        <f>'[3]PIVOT gr tinta'!T12</f>
        <v>0</v>
      </c>
      <c r="AF16" s="83">
        <f>'[3]PIVOT gr tinta'!U12</f>
        <v>0</v>
      </c>
      <c r="AG16" s="83">
        <f>'[3]PIVOT gr tinta'!V12</f>
        <v>0</v>
      </c>
      <c r="AH16" s="83">
        <f>'[3]PIVOT gr tinta'!W12</f>
        <v>0</v>
      </c>
      <c r="AI16" s="83">
        <f>'[3]PIVOT gr tinta'!X12</f>
        <v>4924</v>
      </c>
    </row>
    <row r="17" spans="1:35" ht="19.5" customHeight="1" x14ac:dyDescent="0.2">
      <c r="A17" s="81">
        <v>8</v>
      </c>
      <c r="B17" s="82" t="s">
        <v>10</v>
      </c>
      <c r="C17" s="83">
        <f>'[3]PIVOT MA INCADR realiz cum'!B13</f>
        <v>5805</v>
      </c>
      <c r="D17" s="83">
        <f>'[3]PIVOT gr tinta'!B13</f>
        <v>4377</v>
      </c>
      <c r="E17" s="83">
        <f>'[3]PIVOT gr tinta'!C13</f>
        <v>1428</v>
      </c>
      <c r="F17" s="83">
        <f>'[3]PIVOT gr tinta'!D13</f>
        <v>842</v>
      </c>
      <c r="G17" s="83">
        <f>'[3]PIVOT gr tinta'!E13</f>
        <v>1268</v>
      </c>
      <c r="H17" s="83">
        <f>'[3]PIVOT gr tinta'!F13</f>
        <v>1913</v>
      </c>
      <c r="I17" s="83">
        <f>'[3]PIVOT gr tinta'!G13</f>
        <v>1782</v>
      </c>
      <c r="J17" s="83">
        <f>'[3]PIVOT gr tinta'!H13</f>
        <v>1201</v>
      </c>
      <c r="K17" s="83">
        <f>'[3]PIVOT gr tinta'!I13</f>
        <v>1824</v>
      </c>
      <c r="L17" s="83">
        <f>'[3]PIVOT gr tinta'!J13</f>
        <v>3981</v>
      </c>
      <c r="M17" s="83">
        <f>'[3]PIVOT gr tinta'!Y13</f>
        <v>654</v>
      </c>
      <c r="N17" s="83">
        <f>'[3]PIVOT gr tinta'!Z13</f>
        <v>1473</v>
      </c>
      <c r="O17" s="83">
        <f>'[3]PIVOT gr tinta'!AA13</f>
        <v>1845</v>
      </c>
      <c r="P17" s="83">
        <f>'[3]PIVOT gr tinta'!AB13</f>
        <v>1163</v>
      </c>
      <c r="Q17" s="83">
        <f>'[3]PIVOT gr tinta'!AC13</f>
        <v>145</v>
      </c>
      <c r="R17" s="83">
        <f>'[3]PIVOT gr tinta'!AD13</f>
        <v>525</v>
      </c>
      <c r="S17" s="83">
        <f>'[3]PIVOT gr tinta'!AE13</f>
        <v>3815</v>
      </c>
      <c r="T17" s="83">
        <f>'[3]PIVOT gr tinta'!AF13</f>
        <v>1698</v>
      </c>
      <c r="U17" s="83">
        <f>'[3]PIVOT gr tinta'!AG13</f>
        <v>292</v>
      </c>
      <c r="V17" s="83">
        <f>'[3]PIVOT gr tinta'!K13</f>
        <v>70</v>
      </c>
      <c r="W17" s="83">
        <f>'[3]PIVOT gr tinta'!L13</f>
        <v>26</v>
      </c>
      <c r="X17" s="83">
        <f>'[3]PIVOT gr tinta'!M13</f>
        <v>241</v>
      </c>
      <c r="Y17" s="83">
        <f>'[3]PIVOT gr tinta'!N13</f>
        <v>93</v>
      </c>
      <c r="Z17" s="84">
        <f>'[3]PIVOT gr tinta'!O13</f>
        <v>20</v>
      </c>
      <c r="AA17" s="83">
        <f>'[3]PIVOT gr tinta'!P13</f>
        <v>84</v>
      </c>
      <c r="AB17" s="83">
        <f>'[3]PIVOT gr tinta'!Q13</f>
        <v>2</v>
      </c>
      <c r="AC17" s="83">
        <f>'[3]PIVOT gr tinta'!R13</f>
        <v>12</v>
      </c>
      <c r="AD17" s="83">
        <f>'[3]PIVOT gr tinta'!S13</f>
        <v>0</v>
      </c>
      <c r="AE17" s="83">
        <f>'[3]PIVOT gr tinta'!T13</f>
        <v>2</v>
      </c>
      <c r="AF17" s="83">
        <f>'[3]PIVOT gr tinta'!U13</f>
        <v>0</v>
      </c>
      <c r="AG17" s="83">
        <f>'[3]PIVOT gr tinta'!V13</f>
        <v>0</v>
      </c>
      <c r="AH17" s="83">
        <f>'[3]PIVOT gr tinta'!W13</f>
        <v>0</v>
      </c>
      <c r="AI17" s="83">
        <f>'[3]PIVOT gr tinta'!X13</f>
        <v>5432</v>
      </c>
    </row>
    <row r="18" spans="1:35" ht="19.5" customHeight="1" x14ac:dyDescent="0.2">
      <c r="A18" s="81">
        <v>9</v>
      </c>
      <c r="B18" s="82" t="s">
        <v>11</v>
      </c>
      <c r="C18" s="83">
        <f>'[3]PIVOT MA INCADR realiz cum'!B14</f>
        <v>7773</v>
      </c>
      <c r="D18" s="83">
        <f>'[3]PIVOT gr tinta'!B14</f>
        <v>5926</v>
      </c>
      <c r="E18" s="83">
        <f>'[3]PIVOT gr tinta'!C14</f>
        <v>1847</v>
      </c>
      <c r="F18" s="83">
        <f>'[3]PIVOT gr tinta'!D14</f>
        <v>1337</v>
      </c>
      <c r="G18" s="83">
        <f>'[3]PIVOT gr tinta'!E14</f>
        <v>1795</v>
      </c>
      <c r="H18" s="83">
        <f>'[3]PIVOT gr tinta'!F14</f>
        <v>1935</v>
      </c>
      <c r="I18" s="83">
        <f>'[3]PIVOT gr tinta'!G14</f>
        <v>2706</v>
      </c>
      <c r="J18" s="83">
        <f>'[3]PIVOT gr tinta'!H14</f>
        <v>1837</v>
      </c>
      <c r="K18" s="83">
        <f>'[3]PIVOT gr tinta'!I14</f>
        <v>3201</v>
      </c>
      <c r="L18" s="83">
        <f>'[3]PIVOT gr tinta'!J14</f>
        <v>4572</v>
      </c>
      <c r="M18" s="83">
        <f>'[3]PIVOT gr tinta'!Y14</f>
        <v>1638</v>
      </c>
      <c r="N18" s="83">
        <f>'[3]PIVOT gr tinta'!Z14</f>
        <v>1363</v>
      </c>
      <c r="O18" s="83">
        <f>'[3]PIVOT gr tinta'!AA14</f>
        <v>1461</v>
      </c>
      <c r="P18" s="83">
        <f>'[3]PIVOT gr tinta'!AB14</f>
        <v>1950</v>
      </c>
      <c r="Q18" s="83">
        <f>'[3]PIVOT gr tinta'!AC14</f>
        <v>205</v>
      </c>
      <c r="R18" s="83">
        <f>'[3]PIVOT gr tinta'!AD14</f>
        <v>1156</v>
      </c>
      <c r="S18" s="83">
        <f>'[3]PIVOT gr tinta'!AE14</f>
        <v>4208</v>
      </c>
      <c r="T18" s="83">
        <f>'[3]PIVOT gr tinta'!AF14</f>
        <v>3565</v>
      </c>
      <c r="U18" s="83">
        <f>'[3]PIVOT gr tinta'!AG14</f>
        <v>0</v>
      </c>
      <c r="V18" s="83">
        <f>'[3]PIVOT gr tinta'!K14</f>
        <v>66</v>
      </c>
      <c r="W18" s="83">
        <f>'[3]PIVOT gr tinta'!L14</f>
        <v>22</v>
      </c>
      <c r="X18" s="83">
        <f>'[3]PIVOT gr tinta'!M14</f>
        <v>288</v>
      </c>
      <c r="Y18" s="83">
        <f>'[3]PIVOT gr tinta'!N14</f>
        <v>97</v>
      </c>
      <c r="Z18" s="84">
        <f>'[3]PIVOT gr tinta'!O14</f>
        <v>26</v>
      </c>
      <c r="AA18" s="83">
        <f>'[3]PIVOT gr tinta'!P14</f>
        <v>144</v>
      </c>
      <c r="AB18" s="83">
        <f>'[3]PIVOT gr tinta'!Q14</f>
        <v>2</v>
      </c>
      <c r="AC18" s="83">
        <f>'[3]PIVOT gr tinta'!R14</f>
        <v>0</v>
      </c>
      <c r="AD18" s="83">
        <f>'[3]PIVOT gr tinta'!S14</f>
        <v>0</v>
      </c>
      <c r="AE18" s="83">
        <f>'[3]PIVOT gr tinta'!T14</f>
        <v>0</v>
      </c>
      <c r="AF18" s="83">
        <f>'[3]PIVOT gr tinta'!U14</f>
        <v>0</v>
      </c>
      <c r="AG18" s="83">
        <f>'[3]PIVOT gr tinta'!V14</f>
        <v>0</v>
      </c>
      <c r="AH18" s="83">
        <f>'[3]PIVOT gr tinta'!W14</f>
        <v>0</v>
      </c>
      <c r="AI18" s="83">
        <f>'[3]PIVOT gr tinta'!X14</f>
        <v>7334</v>
      </c>
    </row>
    <row r="19" spans="1:35" ht="19.5" customHeight="1" x14ac:dyDescent="0.2">
      <c r="A19" s="81">
        <v>10</v>
      </c>
      <c r="B19" s="82" t="s">
        <v>12</v>
      </c>
      <c r="C19" s="83">
        <f>'[3]PIVOT MA INCADR realiz cum'!B15</f>
        <v>22023</v>
      </c>
      <c r="D19" s="83">
        <f>'[3]PIVOT gr tinta'!B15</f>
        <v>22023</v>
      </c>
      <c r="E19" s="83">
        <f>'[3]PIVOT gr tinta'!C15</f>
        <v>0</v>
      </c>
      <c r="F19" s="83">
        <f>'[3]PIVOT gr tinta'!D15</f>
        <v>2930</v>
      </c>
      <c r="G19" s="83">
        <f>'[3]PIVOT gr tinta'!E15</f>
        <v>5561</v>
      </c>
      <c r="H19" s="83">
        <f>'[3]PIVOT gr tinta'!F15</f>
        <v>6332</v>
      </c>
      <c r="I19" s="83">
        <f>'[3]PIVOT gr tinta'!G15</f>
        <v>7200</v>
      </c>
      <c r="J19" s="83">
        <f>'[3]PIVOT gr tinta'!H15</f>
        <v>4975</v>
      </c>
      <c r="K19" s="83">
        <f>'[3]PIVOT gr tinta'!I15</f>
        <v>10742</v>
      </c>
      <c r="L19" s="83">
        <f>'[3]PIVOT gr tinta'!J15</f>
        <v>11281</v>
      </c>
      <c r="M19" s="83">
        <f>'[3]PIVOT gr tinta'!Y15</f>
        <v>3619</v>
      </c>
      <c r="N19" s="83">
        <f>'[3]PIVOT gr tinta'!Z15</f>
        <v>3174</v>
      </c>
      <c r="O19" s="83">
        <f>'[3]PIVOT gr tinta'!AA15</f>
        <v>3961</v>
      </c>
      <c r="P19" s="83">
        <f>'[3]PIVOT gr tinta'!AB15</f>
        <v>6108</v>
      </c>
      <c r="Q19" s="83">
        <f>'[3]PIVOT gr tinta'!AC15</f>
        <v>649</v>
      </c>
      <c r="R19" s="83">
        <f>'[3]PIVOT gr tinta'!AD15</f>
        <v>4512</v>
      </c>
      <c r="S19" s="83">
        <f>'[3]PIVOT gr tinta'!AE15</f>
        <v>15448</v>
      </c>
      <c r="T19" s="83">
        <f>'[3]PIVOT gr tinta'!AF15</f>
        <v>6574</v>
      </c>
      <c r="U19" s="83">
        <f>'[3]PIVOT gr tinta'!AG15</f>
        <v>1</v>
      </c>
      <c r="V19" s="83">
        <f>'[3]PIVOT gr tinta'!K15</f>
        <v>437</v>
      </c>
      <c r="W19" s="83">
        <f>'[3]PIVOT gr tinta'!L15</f>
        <v>218</v>
      </c>
      <c r="X19" s="83">
        <f>'[3]PIVOT gr tinta'!M15</f>
        <v>1093</v>
      </c>
      <c r="Y19" s="83">
        <f>'[3]PIVOT gr tinta'!N15</f>
        <v>522</v>
      </c>
      <c r="Z19" s="84">
        <f>'[3]PIVOT gr tinta'!O15</f>
        <v>29</v>
      </c>
      <c r="AA19" s="83">
        <f>'[3]PIVOT gr tinta'!P15</f>
        <v>388</v>
      </c>
      <c r="AB19" s="83">
        <f>'[3]PIVOT gr tinta'!Q15</f>
        <v>2</v>
      </c>
      <c r="AC19" s="83">
        <f>'[3]PIVOT gr tinta'!R15</f>
        <v>13</v>
      </c>
      <c r="AD19" s="83">
        <f>'[3]PIVOT gr tinta'!S15</f>
        <v>0</v>
      </c>
      <c r="AE19" s="83">
        <f>'[3]PIVOT gr tinta'!T15</f>
        <v>3</v>
      </c>
      <c r="AF19" s="83">
        <f>'[3]PIVOT gr tinta'!U15</f>
        <v>0</v>
      </c>
      <c r="AG19" s="83">
        <f>'[3]PIVOT gr tinta'!V15</f>
        <v>0</v>
      </c>
      <c r="AH19" s="83">
        <f>'[3]PIVOT gr tinta'!W15</f>
        <v>0</v>
      </c>
      <c r="AI19" s="83">
        <f>'[3]PIVOT gr tinta'!X15</f>
        <v>20058</v>
      </c>
    </row>
    <row r="20" spans="1:35" ht="19.5" customHeight="1" x14ac:dyDescent="0.2">
      <c r="A20" s="81">
        <v>11</v>
      </c>
      <c r="B20" s="82" t="s">
        <v>13</v>
      </c>
      <c r="C20" s="83">
        <f>'[3]PIVOT MA INCADR realiz cum'!B16</f>
        <v>9639</v>
      </c>
      <c r="D20" s="83">
        <f>'[3]PIVOT gr tinta'!B16</f>
        <v>3654</v>
      </c>
      <c r="E20" s="83">
        <f>'[3]PIVOT gr tinta'!C16</f>
        <v>5985</v>
      </c>
      <c r="F20" s="83">
        <f>'[3]PIVOT gr tinta'!D16</f>
        <v>1903</v>
      </c>
      <c r="G20" s="83">
        <f>'[3]PIVOT gr tinta'!E16</f>
        <v>2481</v>
      </c>
      <c r="H20" s="83">
        <f>'[3]PIVOT gr tinta'!F16</f>
        <v>2904</v>
      </c>
      <c r="I20" s="83">
        <f>'[3]PIVOT gr tinta'!G16</f>
        <v>2351</v>
      </c>
      <c r="J20" s="83">
        <f>'[3]PIVOT gr tinta'!H16</f>
        <v>990</v>
      </c>
      <c r="K20" s="83">
        <f>'[3]PIVOT gr tinta'!I16</f>
        <v>3608</v>
      </c>
      <c r="L20" s="83">
        <f>'[3]PIVOT gr tinta'!J16</f>
        <v>6031</v>
      </c>
      <c r="M20" s="83">
        <f>'[3]PIVOT gr tinta'!Y16</f>
        <v>1223</v>
      </c>
      <c r="N20" s="83">
        <f>'[3]PIVOT gr tinta'!Z16</f>
        <v>2277</v>
      </c>
      <c r="O20" s="83">
        <f>'[3]PIVOT gr tinta'!AA16</f>
        <v>3046</v>
      </c>
      <c r="P20" s="83">
        <f>'[3]PIVOT gr tinta'!AB16</f>
        <v>2139</v>
      </c>
      <c r="Q20" s="83">
        <f>'[3]PIVOT gr tinta'!AC16</f>
        <v>226</v>
      </c>
      <c r="R20" s="83">
        <f>'[3]PIVOT gr tinta'!AD16</f>
        <v>728</v>
      </c>
      <c r="S20" s="83">
        <f>'[3]PIVOT gr tinta'!AE16</f>
        <v>6790</v>
      </c>
      <c r="T20" s="83">
        <f>'[3]PIVOT gr tinta'!AF16</f>
        <v>2849</v>
      </c>
      <c r="U20" s="83">
        <f>'[3]PIVOT gr tinta'!AG16</f>
        <v>0</v>
      </c>
      <c r="V20" s="83">
        <f>'[3]PIVOT gr tinta'!K16</f>
        <v>399</v>
      </c>
      <c r="W20" s="83">
        <f>'[3]PIVOT gr tinta'!L16</f>
        <v>134</v>
      </c>
      <c r="X20" s="83">
        <f>'[3]PIVOT gr tinta'!M16</f>
        <v>1829</v>
      </c>
      <c r="Y20" s="83">
        <f>'[3]PIVOT gr tinta'!N16</f>
        <v>635</v>
      </c>
      <c r="Z20" s="84">
        <f>'[3]PIVOT gr tinta'!O16</f>
        <v>9</v>
      </c>
      <c r="AA20" s="83">
        <f>'[3]PIVOT gr tinta'!P16</f>
        <v>30</v>
      </c>
      <c r="AB20" s="83">
        <f>'[3]PIVOT gr tinta'!Q16</f>
        <v>0</v>
      </c>
      <c r="AC20" s="83">
        <f>'[3]PIVOT gr tinta'!R16</f>
        <v>0</v>
      </c>
      <c r="AD20" s="83">
        <f>'[3]PIVOT gr tinta'!S16</f>
        <v>0</v>
      </c>
      <c r="AE20" s="83">
        <f>'[3]PIVOT gr tinta'!T16</f>
        <v>0</v>
      </c>
      <c r="AF20" s="83">
        <f>'[3]PIVOT gr tinta'!U16</f>
        <v>0</v>
      </c>
      <c r="AG20" s="83">
        <f>'[3]PIVOT gr tinta'!V16</f>
        <v>0</v>
      </c>
      <c r="AH20" s="83">
        <f>'[3]PIVOT gr tinta'!W16</f>
        <v>0</v>
      </c>
      <c r="AI20" s="83">
        <f>'[3]PIVOT gr tinta'!X16</f>
        <v>8067</v>
      </c>
    </row>
    <row r="21" spans="1:35" ht="19.5" customHeight="1" x14ac:dyDescent="0.2">
      <c r="A21" s="81">
        <v>12</v>
      </c>
      <c r="B21" s="82" t="s">
        <v>14</v>
      </c>
      <c r="C21" s="83">
        <f>'[3]PIVOT MA INCADR realiz cum'!B17</f>
        <v>2908</v>
      </c>
      <c r="D21" s="83">
        <f>'[3]PIVOT gr tinta'!B17</f>
        <v>1399</v>
      </c>
      <c r="E21" s="83">
        <f>'[3]PIVOT gr tinta'!C17</f>
        <v>1509</v>
      </c>
      <c r="F21" s="83">
        <f>'[3]PIVOT gr tinta'!D17</f>
        <v>415</v>
      </c>
      <c r="G21" s="83">
        <f>'[3]PIVOT gr tinta'!E17</f>
        <v>560</v>
      </c>
      <c r="H21" s="83">
        <f>'[3]PIVOT gr tinta'!F17</f>
        <v>978</v>
      </c>
      <c r="I21" s="83">
        <f>'[3]PIVOT gr tinta'!G17</f>
        <v>955</v>
      </c>
      <c r="J21" s="83">
        <f>'[3]PIVOT gr tinta'!H17</f>
        <v>639</v>
      </c>
      <c r="K21" s="83">
        <f>'[3]PIVOT gr tinta'!I17</f>
        <v>810</v>
      </c>
      <c r="L21" s="83">
        <f>'[3]PIVOT gr tinta'!J17</f>
        <v>2098</v>
      </c>
      <c r="M21" s="83">
        <f>'[3]PIVOT gr tinta'!Y17</f>
        <v>236</v>
      </c>
      <c r="N21" s="83">
        <f>'[3]PIVOT gr tinta'!Z17</f>
        <v>797</v>
      </c>
      <c r="O21" s="83">
        <f>'[3]PIVOT gr tinta'!AA17</f>
        <v>860</v>
      </c>
      <c r="P21" s="83">
        <f>'[3]PIVOT gr tinta'!AB17</f>
        <v>785</v>
      </c>
      <c r="Q21" s="83">
        <f>'[3]PIVOT gr tinta'!AC17</f>
        <v>49</v>
      </c>
      <c r="R21" s="83">
        <f>'[3]PIVOT gr tinta'!AD17</f>
        <v>181</v>
      </c>
      <c r="S21" s="83">
        <f>'[3]PIVOT gr tinta'!AE17</f>
        <v>1276</v>
      </c>
      <c r="T21" s="83">
        <f>'[3]PIVOT gr tinta'!AF17</f>
        <v>1632</v>
      </c>
      <c r="U21" s="83">
        <f>'[3]PIVOT gr tinta'!AG17</f>
        <v>0</v>
      </c>
      <c r="V21" s="83">
        <f>'[3]PIVOT gr tinta'!K17</f>
        <v>38</v>
      </c>
      <c r="W21" s="83">
        <f>'[3]PIVOT gr tinta'!L17</f>
        <v>13</v>
      </c>
      <c r="X21" s="83">
        <f>'[3]PIVOT gr tinta'!M17</f>
        <v>106</v>
      </c>
      <c r="Y21" s="83">
        <f>'[3]PIVOT gr tinta'!N17</f>
        <v>19</v>
      </c>
      <c r="Z21" s="84">
        <f>'[3]PIVOT gr tinta'!O17</f>
        <v>0</v>
      </c>
      <c r="AA21" s="83">
        <f>'[3]PIVOT gr tinta'!P17</f>
        <v>121</v>
      </c>
      <c r="AB21" s="83">
        <f>'[3]PIVOT gr tinta'!Q17</f>
        <v>0</v>
      </c>
      <c r="AC21" s="83">
        <f>'[3]PIVOT gr tinta'!R17</f>
        <v>0</v>
      </c>
      <c r="AD21" s="83">
        <f>'[3]PIVOT gr tinta'!S17</f>
        <v>0</v>
      </c>
      <c r="AE21" s="83">
        <f>'[3]PIVOT gr tinta'!T17</f>
        <v>0</v>
      </c>
      <c r="AF21" s="83">
        <f>'[3]PIVOT gr tinta'!U17</f>
        <v>0</v>
      </c>
      <c r="AG21" s="83">
        <f>'[3]PIVOT gr tinta'!V17</f>
        <v>0</v>
      </c>
      <c r="AH21" s="83">
        <f>'[3]PIVOT gr tinta'!W17</f>
        <v>0</v>
      </c>
      <c r="AI21" s="83">
        <f>'[3]PIVOT gr tinta'!X17</f>
        <v>2645</v>
      </c>
    </row>
    <row r="22" spans="1:35" ht="19.5" customHeight="1" x14ac:dyDescent="0.2">
      <c r="A22" s="81">
        <v>13</v>
      </c>
      <c r="B22" s="82" t="s">
        <v>15</v>
      </c>
      <c r="C22" s="83">
        <f>'[3]PIVOT MA INCADR realiz cum'!B18</f>
        <v>4440</v>
      </c>
      <c r="D22" s="83">
        <f>'[3]PIVOT gr tinta'!B18</f>
        <v>2782</v>
      </c>
      <c r="E22" s="83">
        <f>'[3]PIVOT gr tinta'!C18</f>
        <v>1658</v>
      </c>
      <c r="F22" s="83">
        <f>'[3]PIVOT gr tinta'!D18</f>
        <v>850</v>
      </c>
      <c r="G22" s="83">
        <f>'[3]PIVOT gr tinta'!E18</f>
        <v>1216</v>
      </c>
      <c r="H22" s="83">
        <f>'[3]PIVOT gr tinta'!F18</f>
        <v>1326</v>
      </c>
      <c r="I22" s="83">
        <f>'[3]PIVOT gr tinta'!G18</f>
        <v>1048</v>
      </c>
      <c r="J22" s="83">
        <f>'[3]PIVOT gr tinta'!H18</f>
        <v>517</v>
      </c>
      <c r="K22" s="83">
        <f>'[3]PIVOT gr tinta'!I18</f>
        <v>1796</v>
      </c>
      <c r="L22" s="83">
        <f>'[3]PIVOT gr tinta'!J18</f>
        <v>2644</v>
      </c>
      <c r="M22" s="83">
        <f>'[3]PIVOT gr tinta'!Y18</f>
        <v>1335</v>
      </c>
      <c r="N22" s="83">
        <f>'[3]PIVOT gr tinta'!Z18</f>
        <v>889</v>
      </c>
      <c r="O22" s="83">
        <f>'[3]PIVOT gr tinta'!AA18</f>
        <v>688</v>
      </c>
      <c r="P22" s="83">
        <f>'[3]PIVOT gr tinta'!AB18</f>
        <v>1021</v>
      </c>
      <c r="Q22" s="83">
        <f>'[3]PIVOT gr tinta'!AC18</f>
        <v>83</v>
      </c>
      <c r="R22" s="83">
        <f>'[3]PIVOT gr tinta'!AD18</f>
        <v>424</v>
      </c>
      <c r="S22" s="83">
        <f>'[3]PIVOT gr tinta'!AE18</f>
        <v>3105</v>
      </c>
      <c r="T22" s="83">
        <f>'[3]PIVOT gr tinta'!AF18</f>
        <v>1335</v>
      </c>
      <c r="U22" s="83">
        <f>'[3]PIVOT gr tinta'!AG18</f>
        <v>0</v>
      </c>
      <c r="V22" s="83">
        <f>'[3]PIVOT gr tinta'!K18</f>
        <v>46</v>
      </c>
      <c r="W22" s="83">
        <f>'[3]PIVOT gr tinta'!L18</f>
        <v>21</v>
      </c>
      <c r="X22" s="83">
        <f>'[3]PIVOT gr tinta'!M18</f>
        <v>135</v>
      </c>
      <c r="Y22" s="83">
        <f>'[3]PIVOT gr tinta'!N18</f>
        <v>36</v>
      </c>
      <c r="Z22" s="84">
        <f>'[3]PIVOT gr tinta'!O18</f>
        <v>4</v>
      </c>
      <c r="AA22" s="83">
        <f>'[3]PIVOT gr tinta'!P18</f>
        <v>17</v>
      </c>
      <c r="AB22" s="83">
        <f>'[3]PIVOT gr tinta'!Q18</f>
        <v>0</v>
      </c>
      <c r="AC22" s="83">
        <f>'[3]PIVOT gr tinta'!R18</f>
        <v>0</v>
      </c>
      <c r="AD22" s="83">
        <f>'[3]PIVOT gr tinta'!S18</f>
        <v>0</v>
      </c>
      <c r="AE22" s="83">
        <f>'[3]PIVOT gr tinta'!T18</f>
        <v>0</v>
      </c>
      <c r="AF22" s="83">
        <f>'[3]PIVOT gr tinta'!U18</f>
        <v>0</v>
      </c>
      <c r="AG22" s="83">
        <f>'[3]PIVOT gr tinta'!V18</f>
        <v>0</v>
      </c>
      <c r="AH22" s="83">
        <f>'[3]PIVOT gr tinta'!W18</f>
        <v>0</v>
      </c>
      <c r="AI22" s="83">
        <f>'[3]PIVOT gr tinta'!X18</f>
        <v>4238</v>
      </c>
    </row>
    <row r="23" spans="1:35" ht="19.5" customHeight="1" x14ac:dyDescent="0.2">
      <c r="A23" s="81">
        <v>14</v>
      </c>
      <c r="B23" s="82" t="s">
        <v>16</v>
      </c>
      <c r="C23" s="83">
        <f>'[3]PIVOT MA INCADR realiz cum'!B19</f>
        <v>10472</v>
      </c>
      <c r="D23" s="83">
        <f>'[3]PIVOT gr tinta'!B19</f>
        <v>7496</v>
      </c>
      <c r="E23" s="83">
        <f>'[3]PIVOT gr tinta'!C19</f>
        <v>2976</v>
      </c>
      <c r="F23" s="83">
        <f>'[3]PIVOT gr tinta'!D19</f>
        <v>1768</v>
      </c>
      <c r="G23" s="83">
        <f>'[3]PIVOT gr tinta'!E19</f>
        <v>2505</v>
      </c>
      <c r="H23" s="83">
        <f>'[3]PIVOT gr tinta'!F19</f>
        <v>2992</v>
      </c>
      <c r="I23" s="83">
        <f>'[3]PIVOT gr tinta'!G19</f>
        <v>3207</v>
      </c>
      <c r="J23" s="83">
        <f>'[3]PIVOT gr tinta'!H19</f>
        <v>1414</v>
      </c>
      <c r="K23" s="83">
        <f>'[3]PIVOT gr tinta'!I19</f>
        <v>4149</v>
      </c>
      <c r="L23" s="83">
        <f>'[3]PIVOT gr tinta'!J19</f>
        <v>6323</v>
      </c>
      <c r="M23" s="83">
        <f>'[3]PIVOT gr tinta'!Y19</f>
        <v>690</v>
      </c>
      <c r="N23" s="83">
        <f>'[3]PIVOT gr tinta'!Z19</f>
        <v>1795</v>
      </c>
      <c r="O23" s="83">
        <f>'[3]PIVOT gr tinta'!AA19</f>
        <v>3054</v>
      </c>
      <c r="P23" s="83">
        <f>'[3]PIVOT gr tinta'!AB19</f>
        <v>3187</v>
      </c>
      <c r="Q23" s="83">
        <f>'[3]PIVOT gr tinta'!AC19</f>
        <v>521</v>
      </c>
      <c r="R23" s="83">
        <f>'[3]PIVOT gr tinta'!AD19</f>
        <v>1225</v>
      </c>
      <c r="S23" s="83">
        <f>'[3]PIVOT gr tinta'!AE19</f>
        <v>5648</v>
      </c>
      <c r="T23" s="83">
        <f>'[3]PIVOT gr tinta'!AF19</f>
        <v>4824</v>
      </c>
      <c r="U23" s="83">
        <f>'[3]PIVOT gr tinta'!AG19</f>
        <v>0</v>
      </c>
      <c r="V23" s="83">
        <f>'[3]PIVOT gr tinta'!K19</f>
        <v>342</v>
      </c>
      <c r="W23" s="83">
        <f>'[3]PIVOT gr tinta'!L19</f>
        <v>91</v>
      </c>
      <c r="X23" s="83">
        <f>'[3]PIVOT gr tinta'!M19</f>
        <v>358</v>
      </c>
      <c r="Y23" s="83">
        <f>'[3]PIVOT gr tinta'!N19</f>
        <v>178</v>
      </c>
      <c r="Z23" s="84">
        <f>'[3]PIVOT gr tinta'!O19</f>
        <v>16</v>
      </c>
      <c r="AA23" s="83">
        <f>'[3]PIVOT gr tinta'!P19</f>
        <v>273</v>
      </c>
      <c r="AB23" s="83">
        <f>'[3]PIVOT gr tinta'!Q19</f>
        <v>0</v>
      </c>
      <c r="AC23" s="83">
        <f>'[3]PIVOT gr tinta'!R19</f>
        <v>0</v>
      </c>
      <c r="AD23" s="83">
        <f>'[3]PIVOT gr tinta'!S19</f>
        <v>0</v>
      </c>
      <c r="AE23" s="83">
        <f>'[3]PIVOT gr tinta'!T19</f>
        <v>0</v>
      </c>
      <c r="AF23" s="83">
        <f>'[3]PIVOT gr tinta'!U19</f>
        <v>0</v>
      </c>
      <c r="AG23" s="83">
        <f>'[3]PIVOT gr tinta'!V19</f>
        <v>0</v>
      </c>
      <c r="AH23" s="83">
        <f>'[3]PIVOT gr tinta'!W19</f>
        <v>0</v>
      </c>
      <c r="AI23" s="83">
        <f>'[3]PIVOT gr tinta'!X19</f>
        <v>9488</v>
      </c>
    </row>
    <row r="24" spans="1:35" ht="19.5" customHeight="1" x14ac:dyDescent="0.2">
      <c r="A24" s="81">
        <v>15</v>
      </c>
      <c r="B24" s="82" t="s">
        <v>17</v>
      </c>
      <c r="C24" s="83">
        <f>'[3]PIVOT MA INCADR realiz cum'!B20</f>
        <v>5647</v>
      </c>
      <c r="D24" s="83">
        <f>'[3]PIVOT gr tinta'!B20</f>
        <v>4012</v>
      </c>
      <c r="E24" s="83">
        <f>'[3]PIVOT gr tinta'!C20</f>
        <v>1635</v>
      </c>
      <c r="F24" s="83">
        <f>'[3]PIVOT gr tinta'!D20</f>
        <v>343</v>
      </c>
      <c r="G24" s="83">
        <f>'[3]PIVOT gr tinta'!E20</f>
        <v>824</v>
      </c>
      <c r="H24" s="83">
        <f>'[3]PIVOT gr tinta'!F20</f>
        <v>1648</v>
      </c>
      <c r="I24" s="83">
        <f>'[3]PIVOT gr tinta'!G20</f>
        <v>2832</v>
      </c>
      <c r="J24" s="83">
        <f>'[3]PIVOT gr tinta'!H20</f>
        <v>1946</v>
      </c>
      <c r="K24" s="83">
        <f>'[3]PIVOT gr tinta'!I20</f>
        <v>3485</v>
      </c>
      <c r="L24" s="83">
        <f>'[3]PIVOT gr tinta'!J20</f>
        <v>2162</v>
      </c>
      <c r="M24" s="83">
        <f>'[3]PIVOT gr tinta'!Y20</f>
        <v>1009</v>
      </c>
      <c r="N24" s="83">
        <f>'[3]PIVOT gr tinta'!Z20</f>
        <v>1408</v>
      </c>
      <c r="O24" s="83">
        <f>'[3]PIVOT gr tinta'!AA20</f>
        <v>1217</v>
      </c>
      <c r="P24" s="83">
        <f>'[3]PIVOT gr tinta'!AB20</f>
        <v>1346</v>
      </c>
      <c r="Q24" s="83">
        <f>'[3]PIVOT gr tinta'!AC20</f>
        <v>96</v>
      </c>
      <c r="R24" s="83">
        <f>'[3]PIVOT gr tinta'!AD20</f>
        <v>571</v>
      </c>
      <c r="S24" s="83">
        <f>'[3]PIVOT gr tinta'!AE20</f>
        <v>322</v>
      </c>
      <c r="T24" s="83">
        <f>'[3]PIVOT gr tinta'!AF20</f>
        <v>5247</v>
      </c>
      <c r="U24" s="83">
        <f>'[3]PIVOT gr tinta'!AG20</f>
        <v>78</v>
      </c>
      <c r="V24" s="83">
        <f>'[3]PIVOT gr tinta'!K20</f>
        <v>5</v>
      </c>
      <c r="W24" s="83">
        <f>'[3]PIVOT gr tinta'!L20</f>
        <v>1</v>
      </c>
      <c r="X24" s="83">
        <f>'[3]PIVOT gr tinta'!M20</f>
        <v>56</v>
      </c>
      <c r="Y24" s="83">
        <f>'[3]PIVOT gr tinta'!N20</f>
        <v>20</v>
      </c>
      <c r="Z24" s="84">
        <f>'[3]PIVOT gr tinta'!O20</f>
        <v>10</v>
      </c>
      <c r="AA24" s="83">
        <f>'[3]PIVOT gr tinta'!P20</f>
        <v>21</v>
      </c>
      <c r="AB24" s="83">
        <f>'[3]PIVOT gr tinta'!Q20</f>
        <v>0</v>
      </c>
      <c r="AC24" s="83">
        <f>'[3]PIVOT gr tinta'!R20</f>
        <v>0</v>
      </c>
      <c r="AD24" s="83">
        <f>'[3]PIVOT gr tinta'!S20</f>
        <v>0</v>
      </c>
      <c r="AE24" s="83">
        <f>'[3]PIVOT gr tinta'!T20</f>
        <v>1</v>
      </c>
      <c r="AF24" s="83">
        <f>'[3]PIVOT gr tinta'!U20</f>
        <v>0</v>
      </c>
      <c r="AG24" s="83">
        <f>'[3]PIVOT gr tinta'!V20</f>
        <v>0</v>
      </c>
      <c r="AH24" s="83">
        <f>'[3]PIVOT gr tinta'!W20</f>
        <v>0</v>
      </c>
      <c r="AI24" s="83">
        <f>'[3]PIVOT gr tinta'!X20</f>
        <v>5554</v>
      </c>
    </row>
    <row r="25" spans="1:35" ht="19.5" customHeight="1" x14ac:dyDescent="0.2">
      <c r="A25" s="81">
        <v>16</v>
      </c>
      <c r="B25" s="82" t="s">
        <v>18</v>
      </c>
      <c r="C25" s="83">
        <f>'[3]PIVOT MA INCADR realiz cum'!B21</f>
        <v>2979</v>
      </c>
      <c r="D25" s="83">
        <f>'[3]PIVOT gr tinta'!B21</f>
        <v>1851</v>
      </c>
      <c r="E25" s="83">
        <f>'[3]PIVOT gr tinta'!C21</f>
        <v>1128</v>
      </c>
      <c r="F25" s="83">
        <f>'[3]PIVOT gr tinta'!D21</f>
        <v>557</v>
      </c>
      <c r="G25" s="83">
        <f>'[3]PIVOT gr tinta'!E21</f>
        <v>666</v>
      </c>
      <c r="H25" s="83">
        <f>'[3]PIVOT gr tinta'!F21</f>
        <v>786</v>
      </c>
      <c r="I25" s="83">
        <f>'[3]PIVOT gr tinta'!G21</f>
        <v>970</v>
      </c>
      <c r="J25" s="83">
        <f>'[3]PIVOT gr tinta'!H21</f>
        <v>580</v>
      </c>
      <c r="K25" s="83">
        <f>'[3]PIVOT gr tinta'!I21</f>
        <v>1252</v>
      </c>
      <c r="L25" s="83">
        <f>'[3]PIVOT gr tinta'!J21</f>
        <v>1727</v>
      </c>
      <c r="M25" s="83">
        <f>'[3]PIVOT gr tinta'!Y21</f>
        <v>182</v>
      </c>
      <c r="N25" s="83">
        <f>'[3]PIVOT gr tinta'!Z21</f>
        <v>706</v>
      </c>
      <c r="O25" s="83">
        <f>'[3]PIVOT gr tinta'!AA21</f>
        <v>714</v>
      </c>
      <c r="P25" s="83">
        <f>'[3]PIVOT gr tinta'!AB21</f>
        <v>1018</v>
      </c>
      <c r="Q25" s="83">
        <f>'[3]PIVOT gr tinta'!AC21</f>
        <v>89</v>
      </c>
      <c r="R25" s="83">
        <f>'[3]PIVOT gr tinta'!AD21</f>
        <v>270</v>
      </c>
      <c r="S25" s="83">
        <f>'[3]PIVOT gr tinta'!AE21</f>
        <v>1278</v>
      </c>
      <c r="T25" s="83">
        <f>'[3]PIVOT gr tinta'!AF21</f>
        <v>1680</v>
      </c>
      <c r="U25" s="83">
        <f>'[3]PIVOT gr tinta'!AG21</f>
        <v>21</v>
      </c>
      <c r="V25" s="83">
        <f>'[3]PIVOT gr tinta'!K21</f>
        <v>113</v>
      </c>
      <c r="W25" s="83">
        <f>'[3]PIVOT gr tinta'!L21</f>
        <v>64</v>
      </c>
      <c r="X25" s="83">
        <f>'[3]PIVOT gr tinta'!M21</f>
        <v>286</v>
      </c>
      <c r="Y25" s="83">
        <f>'[3]PIVOT gr tinta'!N21</f>
        <v>128</v>
      </c>
      <c r="Z25" s="84">
        <f>'[3]PIVOT gr tinta'!O21</f>
        <v>5</v>
      </c>
      <c r="AA25" s="83">
        <f>'[3]PIVOT gr tinta'!P21</f>
        <v>68</v>
      </c>
      <c r="AB25" s="83">
        <f>'[3]PIVOT gr tinta'!Q21</f>
        <v>0</v>
      </c>
      <c r="AC25" s="83">
        <f>'[3]PIVOT gr tinta'!R21</f>
        <v>0</v>
      </c>
      <c r="AD25" s="83">
        <f>'[3]PIVOT gr tinta'!S21</f>
        <v>0</v>
      </c>
      <c r="AE25" s="83">
        <f>'[3]PIVOT gr tinta'!T21</f>
        <v>0</v>
      </c>
      <c r="AF25" s="83">
        <f>'[3]PIVOT gr tinta'!U21</f>
        <v>0</v>
      </c>
      <c r="AG25" s="83">
        <f>'[3]PIVOT gr tinta'!V21</f>
        <v>0</v>
      </c>
      <c r="AH25" s="83">
        <f>'[3]PIVOT gr tinta'!W21</f>
        <v>0</v>
      </c>
      <c r="AI25" s="83">
        <f>'[3]PIVOT gr tinta'!X21</f>
        <v>2507</v>
      </c>
    </row>
    <row r="26" spans="1:35" ht="19.5" customHeight="1" x14ac:dyDescent="0.2">
      <c r="A26" s="81">
        <v>17</v>
      </c>
      <c r="B26" s="82" t="s">
        <v>19</v>
      </c>
      <c r="C26" s="83">
        <f>'[3]PIVOT MA INCADR realiz cum'!B22</f>
        <v>8319</v>
      </c>
      <c r="D26" s="83">
        <f>'[3]PIVOT gr tinta'!B22</f>
        <v>3370</v>
      </c>
      <c r="E26" s="83">
        <f>'[3]PIVOT gr tinta'!C22</f>
        <v>4949</v>
      </c>
      <c r="F26" s="83">
        <f>'[3]PIVOT gr tinta'!D22</f>
        <v>1728</v>
      </c>
      <c r="G26" s="83">
        <f>'[3]PIVOT gr tinta'!E22</f>
        <v>2301</v>
      </c>
      <c r="H26" s="83">
        <f>'[3]PIVOT gr tinta'!F22</f>
        <v>2573</v>
      </c>
      <c r="I26" s="83">
        <f>'[3]PIVOT gr tinta'!G22</f>
        <v>1717</v>
      </c>
      <c r="J26" s="83">
        <f>'[3]PIVOT gr tinta'!H22</f>
        <v>981</v>
      </c>
      <c r="K26" s="83">
        <f>'[3]PIVOT gr tinta'!I22</f>
        <v>3311</v>
      </c>
      <c r="L26" s="83">
        <f>'[3]PIVOT gr tinta'!J22</f>
        <v>5008</v>
      </c>
      <c r="M26" s="83">
        <f>'[3]PIVOT gr tinta'!Y22</f>
        <v>3163</v>
      </c>
      <c r="N26" s="83">
        <f>'[3]PIVOT gr tinta'!Z22</f>
        <v>1431</v>
      </c>
      <c r="O26" s="83">
        <f>'[3]PIVOT gr tinta'!AA22</f>
        <v>1457</v>
      </c>
      <c r="P26" s="83">
        <f>'[3]PIVOT gr tinta'!AB22</f>
        <v>1556</v>
      </c>
      <c r="Q26" s="83">
        <f>'[3]PIVOT gr tinta'!AC22</f>
        <v>126</v>
      </c>
      <c r="R26" s="83">
        <f>'[3]PIVOT gr tinta'!AD22</f>
        <v>586</v>
      </c>
      <c r="S26" s="83">
        <f>'[3]PIVOT gr tinta'!AE22</f>
        <v>6240</v>
      </c>
      <c r="T26" s="83">
        <f>'[3]PIVOT gr tinta'!AF22</f>
        <v>2069</v>
      </c>
      <c r="U26" s="83">
        <f>'[3]PIVOT gr tinta'!AG22</f>
        <v>10</v>
      </c>
      <c r="V26" s="83">
        <f>'[3]PIVOT gr tinta'!K22</f>
        <v>33</v>
      </c>
      <c r="W26" s="83">
        <f>'[3]PIVOT gr tinta'!L22</f>
        <v>13</v>
      </c>
      <c r="X26" s="83">
        <f>'[3]PIVOT gr tinta'!M22</f>
        <v>125</v>
      </c>
      <c r="Y26" s="83">
        <f>'[3]PIVOT gr tinta'!N22</f>
        <v>43</v>
      </c>
      <c r="Z26" s="84">
        <f>'[3]PIVOT gr tinta'!O22</f>
        <v>29</v>
      </c>
      <c r="AA26" s="83">
        <f>'[3]PIVOT gr tinta'!P22</f>
        <v>236</v>
      </c>
      <c r="AB26" s="83">
        <f>'[3]PIVOT gr tinta'!Q22</f>
        <v>0</v>
      </c>
      <c r="AC26" s="83">
        <f>'[3]PIVOT gr tinta'!R22</f>
        <v>0</v>
      </c>
      <c r="AD26" s="83">
        <f>'[3]PIVOT gr tinta'!S22</f>
        <v>0</v>
      </c>
      <c r="AE26" s="83">
        <f>'[3]PIVOT gr tinta'!T22</f>
        <v>1</v>
      </c>
      <c r="AF26" s="83">
        <f>'[3]PIVOT gr tinta'!U22</f>
        <v>0</v>
      </c>
      <c r="AG26" s="83">
        <f>'[3]PIVOT gr tinta'!V22</f>
        <v>0</v>
      </c>
      <c r="AH26" s="83">
        <f>'[3]PIVOT gr tinta'!W22</f>
        <v>0</v>
      </c>
      <c r="AI26" s="83">
        <f>'[3]PIVOT gr tinta'!X22</f>
        <v>7895</v>
      </c>
    </row>
    <row r="27" spans="1:35" ht="19.5" customHeight="1" x14ac:dyDescent="0.2">
      <c r="A27" s="81">
        <v>18</v>
      </c>
      <c r="B27" s="82" t="s">
        <v>20</v>
      </c>
      <c r="C27" s="83">
        <f>'[3]PIVOT MA INCADR realiz cum'!B23</f>
        <v>11584</v>
      </c>
      <c r="D27" s="83">
        <f>'[3]PIVOT gr tinta'!B23</f>
        <v>7681</v>
      </c>
      <c r="E27" s="83">
        <f>'[3]PIVOT gr tinta'!C23</f>
        <v>3903</v>
      </c>
      <c r="F27" s="83">
        <f>'[3]PIVOT gr tinta'!D23</f>
        <v>2350</v>
      </c>
      <c r="G27" s="83">
        <f>'[3]PIVOT gr tinta'!E23</f>
        <v>3214</v>
      </c>
      <c r="H27" s="83">
        <f>'[3]PIVOT gr tinta'!F23</f>
        <v>3355</v>
      </c>
      <c r="I27" s="83">
        <f>'[3]PIVOT gr tinta'!G23</f>
        <v>2665</v>
      </c>
      <c r="J27" s="83">
        <f>'[3]PIVOT gr tinta'!H23</f>
        <v>1570</v>
      </c>
      <c r="K27" s="83">
        <f>'[3]PIVOT gr tinta'!I23</f>
        <v>4598</v>
      </c>
      <c r="L27" s="83">
        <f>'[3]PIVOT gr tinta'!J23</f>
        <v>6986</v>
      </c>
      <c r="M27" s="83">
        <f>'[3]PIVOT gr tinta'!Y23</f>
        <v>2391</v>
      </c>
      <c r="N27" s="83">
        <f>'[3]PIVOT gr tinta'!Z23</f>
        <v>1351</v>
      </c>
      <c r="O27" s="83">
        <f>'[3]PIVOT gr tinta'!AA23</f>
        <v>2709</v>
      </c>
      <c r="P27" s="83">
        <f>'[3]PIVOT gr tinta'!AB23</f>
        <v>3226</v>
      </c>
      <c r="Q27" s="83">
        <f>'[3]PIVOT gr tinta'!AC23</f>
        <v>259</v>
      </c>
      <c r="R27" s="83">
        <f>'[3]PIVOT gr tinta'!AD23</f>
        <v>1648</v>
      </c>
      <c r="S27" s="83">
        <f>'[3]PIVOT gr tinta'!AE23</f>
        <v>8786</v>
      </c>
      <c r="T27" s="83">
        <f>'[3]PIVOT gr tinta'!AF23</f>
        <v>2798</v>
      </c>
      <c r="U27" s="83">
        <f>'[3]PIVOT gr tinta'!AG23</f>
        <v>0</v>
      </c>
      <c r="V27" s="83">
        <f>'[3]PIVOT gr tinta'!K23</f>
        <v>55</v>
      </c>
      <c r="W27" s="83">
        <f>'[3]PIVOT gr tinta'!L23</f>
        <v>35</v>
      </c>
      <c r="X27" s="83">
        <f>'[3]PIVOT gr tinta'!M23</f>
        <v>108</v>
      </c>
      <c r="Y27" s="83">
        <f>'[3]PIVOT gr tinta'!N23</f>
        <v>43</v>
      </c>
      <c r="Z27" s="84">
        <f>'[3]PIVOT gr tinta'!O23</f>
        <v>36</v>
      </c>
      <c r="AA27" s="83">
        <f>'[3]PIVOT gr tinta'!P23</f>
        <v>57</v>
      </c>
      <c r="AB27" s="83">
        <f>'[3]PIVOT gr tinta'!Q23</f>
        <v>0</v>
      </c>
      <c r="AC27" s="83">
        <f>'[3]PIVOT gr tinta'!R23</f>
        <v>0</v>
      </c>
      <c r="AD27" s="83">
        <f>'[3]PIVOT gr tinta'!S23</f>
        <v>0</v>
      </c>
      <c r="AE27" s="83">
        <f>'[3]PIVOT gr tinta'!T23</f>
        <v>0</v>
      </c>
      <c r="AF27" s="83">
        <f>'[3]PIVOT gr tinta'!U23</f>
        <v>0</v>
      </c>
      <c r="AG27" s="83">
        <f>'[3]PIVOT gr tinta'!V23</f>
        <v>0</v>
      </c>
      <c r="AH27" s="83">
        <f>'[3]PIVOT gr tinta'!W23</f>
        <v>0</v>
      </c>
      <c r="AI27" s="83">
        <f>'[3]PIVOT gr tinta'!X23</f>
        <v>11515</v>
      </c>
    </row>
    <row r="28" spans="1:35" ht="19.5" customHeight="1" x14ac:dyDescent="0.2">
      <c r="A28" s="81">
        <v>19</v>
      </c>
      <c r="B28" s="82" t="s">
        <v>21</v>
      </c>
      <c r="C28" s="83">
        <f>'[3]PIVOT MA INCADR realiz cum'!B24</f>
        <v>7553</v>
      </c>
      <c r="D28" s="83">
        <f>'[3]PIVOT gr tinta'!B24</f>
        <v>5630</v>
      </c>
      <c r="E28" s="83">
        <f>'[3]PIVOT gr tinta'!C24</f>
        <v>1923</v>
      </c>
      <c r="F28" s="83">
        <f>'[3]PIVOT gr tinta'!D24</f>
        <v>1298</v>
      </c>
      <c r="G28" s="83">
        <f>'[3]PIVOT gr tinta'!E24</f>
        <v>1796</v>
      </c>
      <c r="H28" s="83">
        <f>'[3]PIVOT gr tinta'!F24</f>
        <v>2244</v>
      </c>
      <c r="I28" s="83">
        <f>'[3]PIVOT gr tinta'!G24</f>
        <v>2215</v>
      </c>
      <c r="J28" s="83">
        <f>'[3]PIVOT gr tinta'!H24</f>
        <v>1358</v>
      </c>
      <c r="K28" s="83">
        <f>'[3]PIVOT gr tinta'!I24</f>
        <v>2602</v>
      </c>
      <c r="L28" s="83">
        <f>'[3]PIVOT gr tinta'!J24</f>
        <v>4951</v>
      </c>
      <c r="M28" s="83">
        <f>'[3]PIVOT gr tinta'!Y24</f>
        <v>299</v>
      </c>
      <c r="N28" s="83">
        <f>'[3]PIVOT gr tinta'!Z24</f>
        <v>2028</v>
      </c>
      <c r="O28" s="83">
        <f>'[3]PIVOT gr tinta'!AA24</f>
        <v>2526</v>
      </c>
      <c r="P28" s="83">
        <f>'[3]PIVOT gr tinta'!AB24</f>
        <v>1557</v>
      </c>
      <c r="Q28" s="83">
        <f>'[3]PIVOT gr tinta'!AC24</f>
        <v>126</v>
      </c>
      <c r="R28" s="83">
        <f>'[3]PIVOT gr tinta'!AD24</f>
        <v>1017</v>
      </c>
      <c r="S28" s="83">
        <f>'[3]PIVOT gr tinta'!AE24</f>
        <v>4705</v>
      </c>
      <c r="T28" s="83">
        <f>'[3]PIVOT gr tinta'!AF24</f>
        <v>2767</v>
      </c>
      <c r="U28" s="83">
        <f>'[3]PIVOT gr tinta'!AG24</f>
        <v>81</v>
      </c>
      <c r="V28" s="83">
        <f>'[3]PIVOT gr tinta'!K24</f>
        <v>33</v>
      </c>
      <c r="W28" s="83">
        <f>'[3]PIVOT gr tinta'!L24</f>
        <v>14</v>
      </c>
      <c r="X28" s="83">
        <f>'[3]PIVOT gr tinta'!M24</f>
        <v>168</v>
      </c>
      <c r="Y28" s="83">
        <f>'[3]PIVOT gr tinta'!N24</f>
        <v>52</v>
      </c>
      <c r="Z28" s="84">
        <f>'[3]PIVOT gr tinta'!O24</f>
        <v>7</v>
      </c>
      <c r="AA28" s="83">
        <f>'[3]PIVOT gr tinta'!P24</f>
        <v>55</v>
      </c>
      <c r="AB28" s="83">
        <f>'[3]PIVOT gr tinta'!Q24</f>
        <v>2</v>
      </c>
      <c r="AC28" s="83">
        <f>'[3]PIVOT gr tinta'!R24</f>
        <v>14</v>
      </c>
      <c r="AD28" s="83">
        <f>'[3]PIVOT gr tinta'!S24</f>
        <v>0</v>
      </c>
      <c r="AE28" s="83">
        <f>'[3]PIVOT gr tinta'!T24</f>
        <v>0</v>
      </c>
      <c r="AF28" s="83">
        <f>'[3]PIVOT gr tinta'!U24</f>
        <v>0</v>
      </c>
      <c r="AG28" s="83">
        <f>'[3]PIVOT gr tinta'!V24</f>
        <v>0</v>
      </c>
      <c r="AH28" s="83">
        <f>'[3]PIVOT gr tinta'!W24</f>
        <v>0</v>
      </c>
      <c r="AI28" s="83">
        <f>'[3]PIVOT gr tinta'!X24</f>
        <v>7274</v>
      </c>
    </row>
    <row r="29" spans="1:35" ht="19.5" customHeight="1" x14ac:dyDescent="0.2">
      <c r="A29" s="81">
        <v>20</v>
      </c>
      <c r="B29" s="82" t="s">
        <v>22</v>
      </c>
      <c r="C29" s="83">
        <f>'[3]PIVOT MA INCADR realiz cum'!B25</f>
        <v>4692</v>
      </c>
      <c r="D29" s="83">
        <f>'[3]PIVOT gr tinta'!B25</f>
        <v>2558</v>
      </c>
      <c r="E29" s="83">
        <f>'[3]PIVOT gr tinta'!C25</f>
        <v>2134</v>
      </c>
      <c r="F29" s="83">
        <f>'[3]PIVOT gr tinta'!D25</f>
        <v>909</v>
      </c>
      <c r="G29" s="83">
        <f>'[3]PIVOT gr tinta'!E25</f>
        <v>1117</v>
      </c>
      <c r="H29" s="83">
        <f>'[3]PIVOT gr tinta'!F25</f>
        <v>1356</v>
      </c>
      <c r="I29" s="83">
        <f>'[3]PIVOT gr tinta'!G25</f>
        <v>1310</v>
      </c>
      <c r="J29" s="83">
        <f>'[3]PIVOT gr tinta'!H25</f>
        <v>810</v>
      </c>
      <c r="K29" s="83">
        <f>'[3]PIVOT gr tinta'!I25</f>
        <v>1626</v>
      </c>
      <c r="L29" s="83">
        <f>'[3]PIVOT gr tinta'!J25</f>
        <v>3066</v>
      </c>
      <c r="M29" s="83">
        <f>'[3]PIVOT gr tinta'!Y25</f>
        <v>142</v>
      </c>
      <c r="N29" s="83">
        <f>'[3]PIVOT gr tinta'!Z25</f>
        <v>1684</v>
      </c>
      <c r="O29" s="83">
        <f>'[3]PIVOT gr tinta'!AA25</f>
        <v>1000</v>
      </c>
      <c r="P29" s="83">
        <f>'[3]PIVOT gr tinta'!AB25</f>
        <v>1497</v>
      </c>
      <c r="Q29" s="83">
        <f>'[3]PIVOT gr tinta'!AC25</f>
        <v>64</v>
      </c>
      <c r="R29" s="83">
        <f>'[3]PIVOT gr tinta'!AD25</f>
        <v>305</v>
      </c>
      <c r="S29" s="83">
        <f>'[3]PIVOT gr tinta'!AE25</f>
        <v>3637</v>
      </c>
      <c r="T29" s="83">
        <f>'[3]PIVOT gr tinta'!AF25</f>
        <v>1051</v>
      </c>
      <c r="U29" s="83">
        <f>'[3]PIVOT gr tinta'!AG25</f>
        <v>4</v>
      </c>
      <c r="V29" s="83">
        <f>'[3]PIVOT gr tinta'!K25</f>
        <v>60</v>
      </c>
      <c r="W29" s="83">
        <f>'[3]PIVOT gr tinta'!L25</f>
        <v>26</v>
      </c>
      <c r="X29" s="83">
        <f>'[3]PIVOT gr tinta'!M25</f>
        <v>180</v>
      </c>
      <c r="Y29" s="83">
        <f>'[3]PIVOT gr tinta'!N25</f>
        <v>60</v>
      </c>
      <c r="Z29" s="84">
        <f>'[3]PIVOT gr tinta'!O25</f>
        <v>3</v>
      </c>
      <c r="AA29" s="83">
        <f>'[3]PIVOT gr tinta'!P25</f>
        <v>152</v>
      </c>
      <c r="AB29" s="83">
        <f>'[3]PIVOT gr tinta'!Q25</f>
        <v>0</v>
      </c>
      <c r="AC29" s="83">
        <f>'[3]PIVOT gr tinta'!R25</f>
        <v>0</v>
      </c>
      <c r="AD29" s="83">
        <f>'[3]PIVOT gr tinta'!S25</f>
        <v>0</v>
      </c>
      <c r="AE29" s="83">
        <f>'[3]PIVOT gr tinta'!T25</f>
        <v>1</v>
      </c>
      <c r="AF29" s="83">
        <f>'[3]PIVOT gr tinta'!U25</f>
        <v>0</v>
      </c>
      <c r="AG29" s="83">
        <f>'[3]PIVOT gr tinta'!V25</f>
        <v>0</v>
      </c>
      <c r="AH29" s="83">
        <f>'[3]PIVOT gr tinta'!W25</f>
        <v>1</v>
      </c>
      <c r="AI29" s="83">
        <f>'[3]PIVOT gr tinta'!X25</f>
        <v>4299</v>
      </c>
    </row>
    <row r="30" spans="1:35" ht="19.5" customHeight="1" x14ac:dyDescent="0.2">
      <c r="A30" s="81">
        <v>21</v>
      </c>
      <c r="B30" s="82" t="s">
        <v>23</v>
      </c>
      <c r="C30" s="83">
        <f>'[3]PIVOT MA INCADR realiz cum'!B26</f>
        <v>6058</v>
      </c>
      <c r="D30" s="83">
        <f>'[3]PIVOT gr tinta'!B26</f>
        <v>3295</v>
      </c>
      <c r="E30" s="83">
        <f>'[3]PIVOT gr tinta'!C26</f>
        <v>2763</v>
      </c>
      <c r="F30" s="83">
        <f>'[3]PIVOT gr tinta'!D26</f>
        <v>1243</v>
      </c>
      <c r="G30" s="83">
        <f>'[3]PIVOT gr tinta'!E26</f>
        <v>1658</v>
      </c>
      <c r="H30" s="83">
        <f>'[3]PIVOT gr tinta'!F26</f>
        <v>1876</v>
      </c>
      <c r="I30" s="83">
        <f>'[3]PIVOT gr tinta'!G26</f>
        <v>1281</v>
      </c>
      <c r="J30" s="83">
        <f>'[3]PIVOT gr tinta'!H26</f>
        <v>676</v>
      </c>
      <c r="K30" s="83">
        <f>'[3]PIVOT gr tinta'!I26</f>
        <v>2539</v>
      </c>
      <c r="L30" s="83">
        <f>'[3]PIVOT gr tinta'!J26</f>
        <v>3519</v>
      </c>
      <c r="M30" s="83">
        <f>'[3]PIVOT gr tinta'!Y26</f>
        <v>290</v>
      </c>
      <c r="N30" s="83">
        <f>'[3]PIVOT gr tinta'!Z26</f>
        <v>931</v>
      </c>
      <c r="O30" s="83">
        <f>'[3]PIVOT gr tinta'!AA26</f>
        <v>1470</v>
      </c>
      <c r="P30" s="83">
        <f>'[3]PIVOT gr tinta'!AB26</f>
        <v>2397</v>
      </c>
      <c r="Q30" s="83">
        <f>'[3]PIVOT gr tinta'!AC26</f>
        <v>163</v>
      </c>
      <c r="R30" s="83">
        <f>'[3]PIVOT gr tinta'!AD26</f>
        <v>807</v>
      </c>
      <c r="S30" s="83">
        <f>'[3]PIVOT gr tinta'!AE26</f>
        <v>3019</v>
      </c>
      <c r="T30" s="83">
        <f>'[3]PIVOT gr tinta'!AF26</f>
        <v>3013</v>
      </c>
      <c r="U30" s="83">
        <f>'[3]PIVOT gr tinta'!AG26</f>
        <v>26</v>
      </c>
      <c r="V30" s="83">
        <f>'[3]PIVOT gr tinta'!K26</f>
        <v>13</v>
      </c>
      <c r="W30" s="83">
        <f>'[3]PIVOT gr tinta'!L26</f>
        <v>6</v>
      </c>
      <c r="X30" s="83">
        <f>'[3]PIVOT gr tinta'!M26</f>
        <v>34</v>
      </c>
      <c r="Y30" s="83">
        <f>'[3]PIVOT gr tinta'!N26</f>
        <v>13</v>
      </c>
      <c r="Z30" s="84">
        <f>'[3]PIVOT gr tinta'!O26</f>
        <v>7</v>
      </c>
      <c r="AA30" s="83">
        <f>'[3]PIVOT gr tinta'!P26</f>
        <v>40</v>
      </c>
      <c r="AB30" s="83">
        <f>'[3]PIVOT gr tinta'!Q26</f>
        <v>0</v>
      </c>
      <c r="AC30" s="83">
        <f>'[3]PIVOT gr tinta'!R26</f>
        <v>0</v>
      </c>
      <c r="AD30" s="83">
        <f>'[3]PIVOT gr tinta'!S26</f>
        <v>0</v>
      </c>
      <c r="AE30" s="83">
        <f>'[3]PIVOT gr tinta'!T26</f>
        <v>0</v>
      </c>
      <c r="AF30" s="83">
        <f>'[3]PIVOT gr tinta'!U26</f>
        <v>0</v>
      </c>
      <c r="AG30" s="83">
        <f>'[3]PIVOT gr tinta'!V26</f>
        <v>0</v>
      </c>
      <c r="AH30" s="83">
        <f>'[3]PIVOT gr tinta'!W26</f>
        <v>0</v>
      </c>
      <c r="AI30" s="83">
        <f>'[3]PIVOT gr tinta'!X26</f>
        <v>5965</v>
      </c>
    </row>
    <row r="31" spans="1:35" ht="19.5" customHeight="1" x14ac:dyDescent="0.2">
      <c r="A31" s="81">
        <v>22</v>
      </c>
      <c r="B31" s="82" t="s">
        <v>24</v>
      </c>
      <c r="C31" s="83">
        <f>'[3]PIVOT MA INCADR realiz cum'!B27</f>
        <v>3699</v>
      </c>
      <c r="D31" s="83">
        <f>'[3]PIVOT gr tinta'!B27</f>
        <v>1781</v>
      </c>
      <c r="E31" s="83">
        <f>'[3]PIVOT gr tinta'!C27</f>
        <v>1918</v>
      </c>
      <c r="F31" s="83">
        <f>'[3]PIVOT gr tinta'!D27</f>
        <v>604</v>
      </c>
      <c r="G31" s="83">
        <f>'[3]PIVOT gr tinta'!E27</f>
        <v>840</v>
      </c>
      <c r="H31" s="83">
        <f>'[3]PIVOT gr tinta'!F27</f>
        <v>952</v>
      </c>
      <c r="I31" s="83">
        <f>'[3]PIVOT gr tinta'!G27</f>
        <v>1303</v>
      </c>
      <c r="J31" s="83">
        <f>'[3]PIVOT gr tinta'!H27</f>
        <v>779</v>
      </c>
      <c r="K31" s="83">
        <f>'[3]PIVOT gr tinta'!I27</f>
        <v>1556</v>
      </c>
      <c r="L31" s="83">
        <f>'[3]PIVOT gr tinta'!J27</f>
        <v>2143</v>
      </c>
      <c r="M31" s="83">
        <f>'[3]PIVOT gr tinta'!Y27</f>
        <v>103</v>
      </c>
      <c r="N31" s="83">
        <f>'[3]PIVOT gr tinta'!Z27</f>
        <v>813</v>
      </c>
      <c r="O31" s="83">
        <f>'[3]PIVOT gr tinta'!AA27</f>
        <v>1062</v>
      </c>
      <c r="P31" s="83">
        <f>'[3]PIVOT gr tinta'!AB27</f>
        <v>1236</v>
      </c>
      <c r="Q31" s="83">
        <f>'[3]PIVOT gr tinta'!AC27</f>
        <v>117</v>
      </c>
      <c r="R31" s="83">
        <f>'[3]PIVOT gr tinta'!AD27</f>
        <v>368</v>
      </c>
      <c r="S31" s="83">
        <f>'[3]PIVOT gr tinta'!AE27</f>
        <v>1032</v>
      </c>
      <c r="T31" s="83">
        <f>'[3]PIVOT gr tinta'!AF27</f>
        <v>2461</v>
      </c>
      <c r="U31" s="83">
        <f>'[3]PIVOT gr tinta'!AG27</f>
        <v>206</v>
      </c>
      <c r="V31" s="83">
        <f>'[3]PIVOT gr tinta'!K27</f>
        <v>51</v>
      </c>
      <c r="W31" s="83">
        <f>'[3]PIVOT gr tinta'!L27</f>
        <v>32</v>
      </c>
      <c r="X31" s="83">
        <f>'[3]PIVOT gr tinta'!M27</f>
        <v>154</v>
      </c>
      <c r="Y31" s="83">
        <f>'[3]PIVOT gr tinta'!N27</f>
        <v>52</v>
      </c>
      <c r="Z31" s="84">
        <f>'[3]PIVOT gr tinta'!O27</f>
        <v>7</v>
      </c>
      <c r="AA31" s="83">
        <f>'[3]PIVOT gr tinta'!P27</f>
        <v>19</v>
      </c>
      <c r="AB31" s="83">
        <f>'[3]PIVOT gr tinta'!Q27</f>
        <v>0</v>
      </c>
      <c r="AC31" s="83">
        <f>'[3]PIVOT gr tinta'!R27</f>
        <v>0</v>
      </c>
      <c r="AD31" s="83">
        <f>'[3]PIVOT gr tinta'!S27</f>
        <v>0</v>
      </c>
      <c r="AE31" s="83">
        <f>'[3]PIVOT gr tinta'!T27</f>
        <v>0</v>
      </c>
      <c r="AF31" s="83">
        <f>'[3]PIVOT gr tinta'!U27</f>
        <v>0</v>
      </c>
      <c r="AG31" s="83">
        <f>'[3]PIVOT gr tinta'!V27</f>
        <v>0</v>
      </c>
      <c r="AH31" s="83">
        <f>'[3]PIVOT gr tinta'!W27</f>
        <v>0</v>
      </c>
      <c r="AI31" s="83">
        <f>'[3]PIVOT gr tinta'!X27</f>
        <v>3468</v>
      </c>
    </row>
    <row r="32" spans="1:35" ht="19.5" customHeight="1" x14ac:dyDescent="0.2">
      <c r="A32" s="81">
        <v>23</v>
      </c>
      <c r="B32" s="82" t="s">
        <v>25</v>
      </c>
      <c r="C32" s="83">
        <f>'[3]PIVOT MA INCADR realiz cum'!B28</f>
        <v>17253</v>
      </c>
      <c r="D32" s="83">
        <f>'[3]PIVOT gr tinta'!B28</f>
        <v>13495</v>
      </c>
      <c r="E32" s="83">
        <f>'[3]PIVOT gr tinta'!C28</f>
        <v>3758</v>
      </c>
      <c r="F32" s="83">
        <f>'[3]PIVOT gr tinta'!D28</f>
        <v>3779</v>
      </c>
      <c r="G32" s="83">
        <f>'[3]PIVOT gr tinta'!E28</f>
        <v>4344</v>
      </c>
      <c r="H32" s="83">
        <f>'[3]PIVOT gr tinta'!F28</f>
        <v>5234</v>
      </c>
      <c r="I32" s="83">
        <f>'[3]PIVOT gr tinta'!G28</f>
        <v>3896</v>
      </c>
      <c r="J32" s="83">
        <f>'[3]PIVOT gr tinta'!H28</f>
        <v>2142</v>
      </c>
      <c r="K32" s="83">
        <f>'[3]PIVOT gr tinta'!I28</f>
        <v>6773</v>
      </c>
      <c r="L32" s="83">
        <f>'[3]PIVOT gr tinta'!J28</f>
        <v>10480</v>
      </c>
      <c r="M32" s="83">
        <f>'[3]PIVOT gr tinta'!Y28</f>
        <v>1792</v>
      </c>
      <c r="N32" s="83">
        <f>'[3]PIVOT gr tinta'!Z28</f>
        <v>4382</v>
      </c>
      <c r="O32" s="83">
        <f>'[3]PIVOT gr tinta'!AA28</f>
        <v>4157</v>
      </c>
      <c r="P32" s="83">
        <f>'[3]PIVOT gr tinta'!AB28</f>
        <v>5083</v>
      </c>
      <c r="Q32" s="83">
        <f>'[3]PIVOT gr tinta'!AC28</f>
        <v>247</v>
      </c>
      <c r="R32" s="83">
        <f>'[3]PIVOT gr tinta'!AD28</f>
        <v>1592</v>
      </c>
      <c r="S32" s="83">
        <f>'[3]PIVOT gr tinta'!AE28</f>
        <v>13425</v>
      </c>
      <c r="T32" s="83">
        <f>'[3]PIVOT gr tinta'!AF28</f>
        <v>3828</v>
      </c>
      <c r="U32" s="83">
        <f>'[3]PIVOT gr tinta'!AG28</f>
        <v>0</v>
      </c>
      <c r="V32" s="83">
        <f>'[3]PIVOT gr tinta'!K28</f>
        <v>88</v>
      </c>
      <c r="W32" s="83">
        <f>'[3]PIVOT gr tinta'!L28</f>
        <v>41</v>
      </c>
      <c r="X32" s="83">
        <f>'[3]PIVOT gr tinta'!M28</f>
        <v>401</v>
      </c>
      <c r="Y32" s="83">
        <f>'[3]PIVOT gr tinta'!N28</f>
        <v>160</v>
      </c>
      <c r="Z32" s="84">
        <f>'[3]PIVOT gr tinta'!O28</f>
        <v>12</v>
      </c>
      <c r="AA32" s="83">
        <f>'[3]PIVOT gr tinta'!P28</f>
        <v>345</v>
      </c>
      <c r="AB32" s="83">
        <f>'[3]PIVOT gr tinta'!Q28</f>
        <v>1</v>
      </c>
      <c r="AC32" s="83">
        <f>'[3]PIVOT gr tinta'!R28</f>
        <v>0</v>
      </c>
      <c r="AD32" s="83">
        <f>'[3]PIVOT gr tinta'!S28</f>
        <v>0</v>
      </c>
      <c r="AE32" s="83">
        <f>'[3]PIVOT gr tinta'!T28</f>
        <v>4</v>
      </c>
      <c r="AF32" s="83">
        <f>'[3]PIVOT gr tinta'!U28</f>
        <v>0</v>
      </c>
      <c r="AG32" s="83">
        <f>'[3]PIVOT gr tinta'!V28</f>
        <v>0</v>
      </c>
      <c r="AH32" s="83">
        <f>'[3]PIVOT gr tinta'!W28</f>
        <v>1</v>
      </c>
      <c r="AI32" s="83">
        <f>'[3]PIVOT gr tinta'!X28</f>
        <v>16490</v>
      </c>
    </row>
    <row r="33" spans="1:35" ht="19.5" customHeight="1" x14ac:dyDescent="0.2">
      <c r="A33" s="81">
        <v>24</v>
      </c>
      <c r="B33" s="82" t="s">
        <v>26</v>
      </c>
      <c r="C33" s="83">
        <f>'[3]PIVOT MA INCADR realiz cum'!B29</f>
        <v>3308</v>
      </c>
      <c r="D33" s="83">
        <f>'[3]PIVOT gr tinta'!B29</f>
        <v>1760</v>
      </c>
      <c r="E33" s="83">
        <f>'[3]PIVOT gr tinta'!C29</f>
        <v>1548</v>
      </c>
      <c r="F33" s="83">
        <f>'[3]PIVOT gr tinta'!D29</f>
        <v>479</v>
      </c>
      <c r="G33" s="83">
        <f>'[3]PIVOT gr tinta'!E29</f>
        <v>715</v>
      </c>
      <c r="H33" s="83">
        <f>'[3]PIVOT gr tinta'!F29</f>
        <v>1180</v>
      </c>
      <c r="I33" s="83">
        <f>'[3]PIVOT gr tinta'!G29</f>
        <v>934</v>
      </c>
      <c r="J33" s="83">
        <f>'[3]PIVOT gr tinta'!H29</f>
        <v>574</v>
      </c>
      <c r="K33" s="83">
        <f>'[3]PIVOT gr tinta'!I29</f>
        <v>1097</v>
      </c>
      <c r="L33" s="83">
        <f>'[3]PIVOT gr tinta'!J29</f>
        <v>2211</v>
      </c>
      <c r="M33" s="83">
        <f>'[3]PIVOT gr tinta'!Y29</f>
        <v>245</v>
      </c>
      <c r="N33" s="83">
        <f>'[3]PIVOT gr tinta'!Z29</f>
        <v>898</v>
      </c>
      <c r="O33" s="83">
        <f>'[3]PIVOT gr tinta'!AA29</f>
        <v>1080</v>
      </c>
      <c r="P33" s="83">
        <f>'[3]PIVOT gr tinta'!AB29</f>
        <v>779</v>
      </c>
      <c r="Q33" s="83">
        <f>'[3]PIVOT gr tinta'!AC29</f>
        <v>107</v>
      </c>
      <c r="R33" s="83">
        <f>'[3]PIVOT gr tinta'!AD29</f>
        <v>199</v>
      </c>
      <c r="S33" s="83">
        <f>'[3]PIVOT gr tinta'!AE29</f>
        <v>1386</v>
      </c>
      <c r="T33" s="83">
        <f>'[3]PIVOT gr tinta'!AF29</f>
        <v>1922</v>
      </c>
      <c r="U33" s="83">
        <f>'[3]PIVOT gr tinta'!AG29</f>
        <v>0</v>
      </c>
      <c r="V33" s="83">
        <f>'[3]PIVOT gr tinta'!K29</f>
        <v>8</v>
      </c>
      <c r="W33" s="83">
        <f>'[3]PIVOT gr tinta'!L29</f>
        <v>4</v>
      </c>
      <c r="X33" s="83">
        <f>'[3]PIVOT gr tinta'!M29</f>
        <v>47</v>
      </c>
      <c r="Y33" s="83">
        <f>'[3]PIVOT gr tinta'!N29</f>
        <v>15</v>
      </c>
      <c r="Z33" s="84">
        <f>'[3]PIVOT gr tinta'!O29</f>
        <v>8</v>
      </c>
      <c r="AA33" s="83">
        <f>'[3]PIVOT gr tinta'!P29</f>
        <v>26</v>
      </c>
      <c r="AB33" s="83">
        <f>'[3]PIVOT gr tinta'!Q29</f>
        <v>0</v>
      </c>
      <c r="AC33" s="83">
        <f>'[3]PIVOT gr tinta'!R29</f>
        <v>0</v>
      </c>
      <c r="AD33" s="83">
        <f>'[3]PIVOT gr tinta'!S29</f>
        <v>0</v>
      </c>
      <c r="AE33" s="83">
        <f>'[3]PIVOT gr tinta'!T29</f>
        <v>0</v>
      </c>
      <c r="AF33" s="83">
        <f>'[3]PIVOT gr tinta'!U29</f>
        <v>0</v>
      </c>
      <c r="AG33" s="83">
        <f>'[3]PIVOT gr tinta'!V29</f>
        <v>0</v>
      </c>
      <c r="AH33" s="83">
        <f>'[3]PIVOT gr tinta'!W29</f>
        <v>0</v>
      </c>
      <c r="AI33" s="83">
        <f>'[3]PIVOT gr tinta'!X29</f>
        <v>3223</v>
      </c>
    </row>
    <row r="34" spans="1:35" ht="19.5" customHeight="1" x14ac:dyDescent="0.2">
      <c r="A34" s="81">
        <v>25</v>
      </c>
      <c r="B34" s="82" t="s">
        <v>27</v>
      </c>
      <c r="C34" s="83">
        <f>'[3]PIVOT MA INCADR realiz cum'!B30</f>
        <v>13444</v>
      </c>
      <c r="D34" s="83">
        <f>'[3]PIVOT gr tinta'!B30</f>
        <v>7415</v>
      </c>
      <c r="E34" s="83">
        <f>'[3]PIVOT gr tinta'!C30</f>
        <v>6029</v>
      </c>
      <c r="F34" s="83">
        <f>'[3]PIVOT gr tinta'!D30</f>
        <v>2492</v>
      </c>
      <c r="G34" s="83">
        <f>'[3]PIVOT gr tinta'!E30</f>
        <v>3708</v>
      </c>
      <c r="H34" s="83">
        <f>'[3]PIVOT gr tinta'!F30</f>
        <v>3630</v>
      </c>
      <c r="I34" s="83">
        <f>'[3]PIVOT gr tinta'!G30</f>
        <v>3614</v>
      </c>
      <c r="J34" s="83">
        <f>'[3]PIVOT gr tinta'!H30</f>
        <v>2353</v>
      </c>
      <c r="K34" s="83">
        <f>'[3]PIVOT gr tinta'!I30</f>
        <v>4516</v>
      </c>
      <c r="L34" s="83">
        <f>'[3]PIVOT gr tinta'!J30</f>
        <v>8928</v>
      </c>
      <c r="M34" s="83">
        <f>'[3]PIVOT gr tinta'!Y30</f>
        <v>963</v>
      </c>
      <c r="N34" s="83">
        <f>'[3]PIVOT gr tinta'!Z30</f>
        <v>2745</v>
      </c>
      <c r="O34" s="83">
        <f>'[3]PIVOT gr tinta'!AA30</f>
        <v>4865</v>
      </c>
      <c r="P34" s="83">
        <f>'[3]PIVOT gr tinta'!AB30</f>
        <v>2770</v>
      </c>
      <c r="Q34" s="83">
        <f>'[3]PIVOT gr tinta'!AC30</f>
        <v>300</v>
      </c>
      <c r="R34" s="83">
        <f>'[3]PIVOT gr tinta'!AD30</f>
        <v>1801</v>
      </c>
      <c r="S34" s="83">
        <f>'[3]PIVOT gr tinta'!AE30</f>
        <v>11545</v>
      </c>
      <c r="T34" s="83">
        <f>'[3]PIVOT gr tinta'!AF30</f>
        <v>1899</v>
      </c>
      <c r="U34" s="83">
        <f>'[3]PIVOT gr tinta'!AG30</f>
        <v>0</v>
      </c>
      <c r="V34" s="83">
        <f>'[3]PIVOT gr tinta'!K30</f>
        <v>258</v>
      </c>
      <c r="W34" s="83">
        <f>'[3]PIVOT gr tinta'!L30</f>
        <v>93</v>
      </c>
      <c r="X34" s="83">
        <f>'[3]PIVOT gr tinta'!M30</f>
        <v>789</v>
      </c>
      <c r="Y34" s="83">
        <f>'[3]PIVOT gr tinta'!N30</f>
        <v>273</v>
      </c>
      <c r="Z34" s="84">
        <f>'[3]PIVOT gr tinta'!O30</f>
        <v>26</v>
      </c>
      <c r="AA34" s="83">
        <f>'[3]PIVOT gr tinta'!P30</f>
        <v>202</v>
      </c>
      <c r="AB34" s="83">
        <f>'[3]PIVOT gr tinta'!Q30</f>
        <v>0</v>
      </c>
      <c r="AC34" s="83">
        <f>'[3]PIVOT gr tinta'!R30</f>
        <v>1</v>
      </c>
      <c r="AD34" s="83">
        <f>'[3]PIVOT gr tinta'!S30</f>
        <v>0</v>
      </c>
      <c r="AE34" s="83">
        <f>'[3]PIVOT gr tinta'!T30</f>
        <v>0</v>
      </c>
      <c r="AF34" s="83">
        <f>'[3]PIVOT gr tinta'!U30</f>
        <v>0</v>
      </c>
      <c r="AG34" s="83">
        <f>'[3]PIVOT gr tinta'!V30</f>
        <v>0</v>
      </c>
      <c r="AH34" s="83">
        <f>'[3]PIVOT gr tinta'!W30</f>
        <v>1</v>
      </c>
      <c r="AI34" s="83">
        <f>'[3]PIVOT gr tinta'!X30</f>
        <v>12167</v>
      </c>
    </row>
    <row r="35" spans="1:35" ht="19.5" customHeight="1" x14ac:dyDescent="0.2">
      <c r="A35" s="81">
        <v>26</v>
      </c>
      <c r="B35" s="82" t="s">
        <v>28</v>
      </c>
      <c r="C35" s="83">
        <f>'[3]PIVOT MA INCADR realiz cum'!B31</f>
        <v>3319</v>
      </c>
      <c r="D35" s="83">
        <f>'[3]PIVOT gr tinta'!B31</f>
        <v>1021</v>
      </c>
      <c r="E35" s="83">
        <f>'[3]PIVOT gr tinta'!C31</f>
        <v>2298</v>
      </c>
      <c r="F35" s="83">
        <f>'[3]PIVOT gr tinta'!D31</f>
        <v>842</v>
      </c>
      <c r="G35" s="83">
        <f>'[3]PIVOT gr tinta'!E31</f>
        <v>1143</v>
      </c>
      <c r="H35" s="83">
        <f>'[3]PIVOT gr tinta'!F31</f>
        <v>1038</v>
      </c>
      <c r="I35" s="83">
        <f>'[3]PIVOT gr tinta'!G31</f>
        <v>296</v>
      </c>
      <c r="J35" s="83">
        <f>'[3]PIVOT gr tinta'!H31</f>
        <v>41</v>
      </c>
      <c r="K35" s="83">
        <f>'[3]PIVOT gr tinta'!I31</f>
        <v>1179</v>
      </c>
      <c r="L35" s="83">
        <f>'[3]PIVOT gr tinta'!J31</f>
        <v>2140</v>
      </c>
      <c r="M35" s="83">
        <f>'[3]PIVOT gr tinta'!Y31</f>
        <v>902</v>
      </c>
      <c r="N35" s="83">
        <f>'[3]PIVOT gr tinta'!Z31</f>
        <v>1075</v>
      </c>
      <c r="O35" s="83">
        <f>'[3]PIVOT gr tinta'!AA31</f>
        <v>1094</v>
      </c>
      <c r="P35" s="83">
        <f>'[3]PIVOT gr tinta'!AB31</f>
        <v>145</v>
      </c>
      <c r="Q35" s="83">
        <f>'[3]PIVOT gr tinta'!AC31</f>
        <v>41</v>
      </c>
      <c r="R35" s="83">
        <f>'[3]PIVOT gr tinta'!AD31</f>
        <v>62</v>
      </c>
      <c r="S35" s="83">
        <f>'[3]PIVOT gr tinta'!AE31</f>
        <v>986</v>
      </c>
      <c r="T35" s="83">
        <f>'[3]PIVOT gr tinta'!AF31</f>
        <v>1815</v>
      </c>
      <c r="U35" s="83">
        <f>'[3]PIVOT gr tinta'!AG31</f>
        <v>518</v>
      </c>
      <c r="V35" s="83">
        <f>'[3]PIVOT gr tinta'!K31</f>
        <v>0</v>
      </c>
      <c r="W35" s="83">
        <f>'[3]PIVOT gr tinta'!L31</f>
        <v>0</v>
      </c>
      <c r="X35" s="83">
        <f>'[3]PIVOT gr tinta'!M31</f>
        <v>0</v>
      </c>
      <c r="Y35" s="83">
        <f>'[3]PIVOT gr tinta'!N31</f>
        <v>0</v>
      </c>
      <c r="Z35" s="84">
        <f>'[3]PIVOT gr tinta'!O31</f>
        <v>1</v>
      </c>
      <c r="AA35" s="83">
        <f>'[3]PIVOT gr tinta'!P31</f>
        <v>0</v>
      </c>
      <c r="AB35" s="83">
        <f>'[3]PIVOT gr tinta'!Q31</f>
        <v>0</v>
      </c>
      <c r="AC35" s="83">
        <f>'[3]PIVOT gr tinta'!R31</f>
        <v>0</v>
      </c>
      <c r="AD35" s="83">
        <f>'[3]PIVOT gr tinta'!S31</f>
        <v>0</v>
      </c>
      <c r="AE35" s="83">
        <f>'[3]PIVOT gr tinta'!T31</f>
        <v>0</v>
      </c>
      <c r="AF35" s="83">
        <f>'[3]PIVOT gr tinta'!U31</f>
        <v>0</v>
      </c>
      <c r="AG35" s="83">
        <f>'[3]PIVOT gr tinta'!V31</f>
        <v>0</v>
      </c>
      <c r="AH35" s="83">
        <f>'[3]PIVOT gr tinta'!W31</f>
        <v>0</v>
      </c>
      <c r="AI35" s="83">
        <f>'[3]PIVOT gr tinta'!X31</f>
        <v>3318</v>
      </c>
    </row>
    <row r="36" spans="1:35" ht="19.5" customHeight="1" x14ac:dyDescent="0.2">
      <c r="A36" s="81">
        <v>27</v>
      </c>
      <c r="B36" s="82" t="s">
        <v>29</v>
      </c>
      <c r="C36" s="83">
        <f>'[3]PIVOT MA INCADR realiz cum'!B32</f>
        <v>5739</v>
      </c>
      <c r="D36" s="83">
        <f>'[3]PIVOT gr tinta'!B32</f>
        <v>3517</v>
      </c>
      <c r="E36" s="83">
        <f>'[3]PIVOT gr tinta'!C32</f>
        <v>2222</v>
      </c>
      <c r="F36" s="83">
        <f>'[3]PIVOT gr tinta'!D32</f>
        <v>1601</v>
      </c>
      <c r="G36" s="83">
        <f>'[3]PIVOT gr tinta'!E32</f>
        <v>1118</v>
      </c>
      <c r="H36" s="83">
        <f>'[3]PIVOT gr tinta'!F32</f>
        <v>1219</v>
      </c>
      <c r="I36" s="83">
        <f>'[3]PIVOT gr tinta'!G32</f>
        <v>1801</v>
      </c>
      <c r="J36" s="83">
        <f>'[3]PIVOT gr tinta'!H32</f>
        <v>1001</v>
      </c>
      <c r="K36" s="83">
        <f>'[3]PIVOT gr tinta'!I32</f>
        <v>2431</v>
      </c>
      <c r="L36" s="83">
        <f>'[3]PIVOT gr tinta'!J32</f>
        <v>3308</v>
      </c>
      <c r="M36" s="83">
        <f>'[3]PIVOT gr tinta'!Y32</f>
        <v>805</v>
      </c>
      <c r="N36" s="83">
        <f>'[3]PIVOT gr tinta'!Z32</f>
        <v>1793</v>
      </c>
      <c r="O36" s="83">
        <f>'[3]PIVOT gr tinta'!AA32</f>
        <v>915</v>
      </c>
      <c r="P36" s="83">
        <f>'[3]PIVOT gr tinta'!AB32</f>
        <v>1304</v>
      </c>
      <c r="Q36" s="83">
        <f>'[3]PIVOT gr tinta'!AC32</f>
        <v>165</v>
      </c>
      <c r="R36" s="83">
        <f>'[3]PIVOT gr tinta'!AD32</f>
        <v>757</v>
      </c>
      <c r="S36" s="83">
        <f>'[3]PIVOT gr tinta'!AE32</f>
        <v>4083</v>
      </c>
      <c r="T36" s="83">
        <f>'[3]PIVOT gr tinta'!AF32</f>
        <v>1555</v>
      </c>
      <c r="U36" s="83">
        <f>'[3]PIVOT gr tinta'!AG32</f>
        <v>101</v>
      </c>
      <c r="V36" s="83">
        <f>'[3]PIVOT gr tinta'!K32</f>
        <v>49</v>
      </c>
      <c r="W36" s="83">
        <f>'[3]PIVOT gr tinta'!L32</f>
        <v>18</v>
      </c>
      <c r="X36" s="83">
        <f>'[3]PIVOT gr tinta'!M32</f>
        <v>123</v>
      </c>
      <c r="Y36" s="83">
        <f>'[3]PIVOT gr tinta'!N32</f>
        <v>41</v>
      </c>
      <c r="Z36" s="84">
        <f>'[3]PIVOT gr tinta'!O32</f>
        <v>8</v>
      </c>
      <c r="AA36" s="83">
        <f>'[3]PIVOT gr tinta'!P32</f>
        <v>35</v>
      </c>
      <c r="AB36" s="83">
        <f>'[3]PIVOT gr tinta'!Q32</f>
        <v>1</v>
      </c>
      <c r="AC36" s="83">
        <f>'[3]PIVOT gr tinta'!R32</f>
        <v>3</v>
      </c>
      <c r="AD36" s="83">
        <f>'[3]PIVOT gr tinta'!S32</f>
        <v>0</v>
      </c>
      <c r="AE36" s="83">
        <f>'[3]PIVOT gr tinta'!T32</f>
        <v>1</v>
      </c>
      <c r="AF36" s="83">
        <f>'[3]PIVOT gr tinta'!U32</f>
        <v>0</v>
      </c>
      <c r="AG36" s="83">
        <f>'[3]PIVOT gr tinta'!V32</f>
        <v>0</v>
      </c>
      <c r="AH36" s="83">
        <f>'[3]PIVOT gr tinta'!W32</f>
        <v>0</v>
      </c>
      <c r="AI36" s="83">
        <f>'[3]PIVOT gr tinta'!X32</f>
        <v>5521</v>
      </c>
    </row>
    <row r="37" spans="1:35" ht="19.5" customHeight="1" x14ac:dyDescent="0.2">
      <c r="A37" s="81">
        <v>28</v>
      </c>
      <c r="B37" s="82" t="s">
        <v>30</v>
      </c>
      <c r="C37" s="83">
        <f>'[3]PIVOT MA INCADR realiz cum'!B33</f>
        <v>4257</v>
      </c>
      <c r="D37" s="83">
        <f>'[3]PIVOT gr tinta'!B33</f>
        <v>2794</v>
      </c>
      <c r="E37" s="83">
        <f>'[3]PIVOT gr tinta'!C33</f>
        <v>1463</v>
      </c>
      <c r="F37" s="83">
        <f>'[3]PIVOT gr tinta'!D33</f>
        <v>681</v>
      </c>
      <c r="G37" s="83">
        <f>'[3]PIVOT gr tinta'!E33</f>
        <v>874</v>
      </c>
      <c r="H37" s="83">
        <f>'[3]PIVOT gr tinta'!F33</f>
        <v>976</v>
      </c>
      <c r="I37" s="83">
        <f>'[3]PIVOT gr tinta'!G33</f>
        <v>1726</v>
      </c>
      <c r="J37" s="83">
        <f>'[3]PIVOT gr tinta'!H33</f>
        <v>1148</v>
      </c>
      <c r="K37" s="83">
        <f>'[3]PIVOT gr tinta'!I33</f>
        <v>1651</v>
      </c>
      <c r="L37" s="83">
        <f>'[3]PIVOT gr tinta'!J33</f>
        <v>2606</v>
      </c>
      <c r="M37" s="83">
        <f>'[3]PIVOT gr tinta'!Y33</f>
        <v>160</v>
      </c>
      <c r="N37" s="83">
        <f>'[3]PIVOT gr tinta'!Z33</f>
        <v>691</v>
      </c>
      <c r="O37" s="83">
        <f>'[3]PIVOT gr tinta'!AA33</f>
        <v>699</v>
      </c>
      <c r="P37" s="83">
        <f>'[3]PIVOT gr tinta'!AB33</f>
        <v>2176</v>
      </c>
      <c r="Q37" s="83">
        <f>'[3]PIVOT gr tinta'!AC33</f>
        <v>57</v>
      </c>
      <c r="R37" s="83">
        <f>'[3]PIVOT gr tinta'!AD33</f>
        <v>474</v>
      </c>
      <c r="S37" s="83">
        <f>'[3]PIVOT gr tinta'!AE33</f>
        <v>2279</v>
      </c>
      <c r="T37" s="83">
        <f>'[3]PIVOT gr tinta'!AF33</f>
        <v>1964</v>
      </c>
      <c r="U37" s="83">
        <f>'[3]PIVOT gr tinta'!AG33</f>
        <v>14</v>
      </c>
      <c r="V37" s="83">
        <f>'[3]PIVOT gr tinta'!K33</f>
        <v>15</v>
      </c>
      <c r="W37" s="83">
        <f>'[3]PIVOT gr tinta'!L33</f>
        <v>7</v>
      </c>
      <c r="X37" s="83">
        <f>'[3]PIVOT gr tinta'!M33</f>
        <v>139</v>
      </c>
      <c r="Y37" s="83">
        <f>'[3]PIVOT gr tinta'!N33</f>
        <v>24</v>
      </c>
      <c r="Z37" s="84">
        <f>'[3]PIVOT gr tinta'!O33</f>
        <v>8</v>
      </c>
      <c r="AA37" s="83">
        <f>'[3]PIVOT gr tinta'!P33</f>
        <v>15</v>
      </c>
      <c r="AB37" s="83">
        <f>'[3]PIVOT gr tinta'!Q33</f>
        <v>0</v>
      </c>
      <c r="AC37" s="83">
        <f>'[3]PIVOT gr tinta'!R33</f>
        <v>0</v>
      </c>
      <c r="AD37" s="83">
        <f>'[3]PIVOT gr tinta'!S33</f>
        <v>0</v>
      </c>
      <c r="AE37" s="83">
        <f>'[3]PIVOT gr tinta'!T33</f>
        <v>0</v>
      </c>
      <c r="AF37" s="83">
        <f>'[3]PIVOT gr tinta'!U33</f>
        <v>0</v>
      </c>
      <c r="AG37" s="83">
        <f>'[3]PIVOT gr tinta'!V33</f>
        <v>0</v>
      </c>
      <c r="AH37" s="83">
        <f>'[3]PIVOT gr tinta'!W33</f>
        <v>0</v>
      </c>
      <c r="AI37" s="83">
        <f>'[3]PIVOT gr tinta'!X33</f>
        <v>4080</v>
      </c>
    </row>
    <row r="38" spans="1:35" ht="19.5" customHeight="1" x14ac:dyDescent="0.2">
      <c r="A38" s="81">
        <v>29</v>
      </c>
      <c r="B38" s="82" t="s">
        <v>31</v>
      </c>
      <c r="C38" s="83">
        <f>'[3]PIVOT MA INCADR realiz cum'!B34</f>
        <v>16612</v>
      </c>
      <c r="D38" s="83">
        <f>'[3]PIVOT gr tinta'!B34</f>
        <v>9088</v>
      </c>
      <c r="E38" s="83">
        <f>'[3]PIVOT gr tinta'!C34</f>
        <v>7524</v>
      </c>
      <c r="F38" s="83">
        <f>'[3]PIVOT gr tinta'!D34</f>
        <v>4048</v>
      </c>
      <c r="G38" s="83">
        <f>'[3]PIVOT gr tinta'!E34</f>
        <v>4268</v>
      </c>
      <c r="H38" s="83">
        <f>'[3]PIVOT gr tinta'!F34</f>
        <v>4577</v>
      </c>
      <c r="I38" s="83">
        <f>'[3]PIVOT gr tinta'!G34</f>
        <v>3719</v>
      </c>
      <c r="J38" s="83">
        <f>'[3]PIVOT gr tinta'!H34</f>
        <v>1697</v>
      </c>
      <c r="K38" s="83">
        <f>'[3]PIVOT gr tinta'!I34</f>
        <v>7048</v>
      </c>
      <c r="L38" s="83">
        <f>'[3]PIVOT gr tinta'!J34</f>
        <v>9564</v>
      </c>
      <c r="M38" s="83">
        <f>'[3]PIVOT gr tinta'!Y34</f>
        <v>4290</v>
      </c>
      <c r="N38" s="83">
        <f>'[3]PIVOT gr tinta'!Z34</f>
        <v>2994</v>
      </c>
      <c r="O38" s="83">
        <f>'[3]PIVOT gr tinta'!AA34</f>
        <v>4105</v>
      </c>
      <c r="P38" s="83">
        <f>'[3]PIVOT gr tinta'!AB34</f>
        <v>3402</v>
      </c>
      <c r="Q38" s="83">
        <f>'[3]PIVOT gr tinta'!AC34</f>
        <v>632</v>
      </c>
      <c r="R38" s="83">
        <f>'[3]PIVOT gr tinta'!AD34</f>
        <v>1189</v>
      </c>
      <c r="S38" s="83">
        <f>'[3]PIVOT gr tinta'!AE34</f>
        <v>10965</v>
      </c>
      <c r="T38" s="83">
        <f>'[3]PIVOT gr tinta'!AF34</f>
        <v>5647</v>
      </c>
      <c r="U38" s="83">
        <f>'[3]PIVOT gr tinta'!AG34</f>
        <v>0</v>
      </c>
      <c r="V38" s="83">
        <f>'[3]PIVOT gr tinta'!K34</f>
        <v>44</v>
      </c>
      <c r="W38" s="83">
        <f>'[3]PIVOT gr tinta'!L34</f>
        <v>19</v>
      </c>
      <c r="X38" s="83">
        <f>'[3]PIVOT gr tinta'!M34</f>
        <v>161</v>
      </c>
      <c r="Y38" s="83">
        <f>'[3]PIVOT gr tinta'!N34</f>
        <v>53</v>
      </c>
      <c r="Z38" s="84">
        <f>'[3]PIVOT gr tinta'!O34</f>
        <v>52</v>
      </c>
      <c r="AA38" s="83">
        <f>'[3]PIVOT gr tinta'!P34</f>
        <v>270</v>
      </c>
      <c r="AB38" s="83">
        <f>'[3]PIVOT gr tinta'!Q34</f>
        <v>1</v>
      </c>
      <c r="AC38" s="83">
        <f>'[3]PIVOT gr tinta'!R34</f>
        <v>14</v>
      </c>
      <c r="AD38" s="83">
        <f>'[3]PIVOT gr tinta'!S34</f>
        <v>0</v>
      </c>
      <c r="AE38" s="83">
        <f>'[3]PIVOT gr tinta'!T34</f>
        <v>0</v>
      </c>
      <c r="AF38" s="83">
        <f>'[3]PIVOT gr tinta'!U34</f>
        <v>0</v>
      </c>
      <c r="AG38" s="83">
        <f>'[3]PIVOT gr tinta'!V34</f>
        <v>0</v>
      </c>
      <c r="AH38" s="83">
        <f>'[3]PIVOT gr tinta'!W34</f>
        <v>1</v>
      </c>
      <c r="AI38" s="83">
        <f>'[3]PIVOT gr tinta'!X34</f>
        <v>16076</v>
      </c>
    </row>
    <row r="39" spans="1:35" ht="19.5" customHeight="1" x14ac:dyDescent="0.2">
      <c r="A39" s="81">
        <v>30</v>
      </c>
      <c r="B39" s="82" t="s">
        <v>32</v>
      </c>
      <c r="C39" s="83">
        <f>'[3]PIVOT MA INCADR realiz cum'!B35</f>
        <v>20589</v>
      </c>
      <c r="D39" s="83">
        <f>'[3]PIVOT gr tinta'!B35</f>
        <v>10396</v>
      </c>
      <c r="E39" s="83">
        <f>'[3]PIVOT gr tinta'!C35</f>
        <v>10193</v>
      </c>
      <c r="F39" s="83">
        <f>'[3]PIVOT gr tinta'!D35</f>
        <v>4558</v>
      </c>
      <c r="G39" s="83">
        <f>'[3]PIVOT gr tinta'!E35</f>
        <v>5203</v>
      </c>
      <c r="H39" s="83">
        <f>'[3]PIVOT gr tinta'!F35</f>
        <v>5520</v>
      </c>
      <c r="I39" s="83">
        <f>'[3]PIVOT gr tinta'!G35</f>
        <v>5308</v>
      </c>
      <c r="J39" s="83">
        <f>'[3]PIVOT gr tinta'!H35</f>
        <v>3396</v>
      </c>
      <c r="K39" s="83">
        <f>'[3]PIVOT gr tinta'!I35</f>
        <v>7582</v>
      </c>
      <c r="L39" s="83">
        <f>'[3]PIVOT gr tinta'!J35</f>
        <v>13007</v>
      </c>
      <c r="M39" s="83">
        <f>'[3]PIVOT gr tinta'!Y35</f>
        <v>1346</v>
      </c>
      <c r="N39" s="83">
        <f>'[3]PIVOT gr tinta'!Z35</f>
        <v>5327</v>
      </c>
      <c r="O39" s="83">
        <f>'[3]PIVOT gr tinta'!AA35</f>
        <v>7380</v>
      </c>
      <c r="P39" s="83">
        <f>'[3]PIVOT gr tinta'!AB35</f>
        <v>4534</v>
      </c>
      <c r="Q39" s="83">
        <f>'[3]PIVOT gr tinta'!AC35</f>
        <v>352</v>
      </c>
      <c r="R39" s="83">
        <f>'[3]PIVOT gr tinta'!AD35</f>
        <v>1650</v>
      </c>
      <c r="S39" s="83">
        <f>'[3]PIVOT gr tinta'!AE35</f>
        <v>18166</v>
      </c>
      <c r="T39" s="83">
        <f>'[3]PIVOT gr tinta'!AF35</f>
        <v>2423</v>
      </c>
      <c r="U39" s="83">
        <f>'[3]PIVOT gr tinta'!AG35</f>
        <v>0</v>
      </c>
      <c r="V39" s="83">
        <f>'[3]PIVOT gr tinta'!K35</f>
        <v>167</v>
      </c>
      <c r="W39" s="83">
        <f>'[3]PIVOT gr tinta'!L35</f>
        <v>56</v>
      </c>
      <c r="X39" s="83">
        <f>'[3]PIVOT gr tinta'!M35</f>
        <v>229</v>
      </c>
      <c r="Y39" s="83">
        <f>'[3]PIVOT gr tinta'!N35</f>
        <v>72</v>
      </c>
      <c r="Z39" s="84">
        <f>'[3]PIVOT gr tinta'!O35</f>
        <v>30</v>
      </c>
      <c r="AA39" s="83">
        <f>'[3]PIVOT gr tinta'!P35</f>
        <v>220</v>
      </c>
      <c r="AB39" s="83">
        <f>'[3]PIVOT gr tinta'!Q35</f>
        <v>1</v>
      </c>
      <c r="AC39" s="83">
        <f>'[3]PIVOT gr tinta'!R35</f>
        <v>11</v>
      </c>
      <c r="AD39" s="83">
        <f>'[3]PIVOT gr tinta'!S35</f>
        <v>0</v>
      </c>
      <c r="AE39" s="83">
        <f>'[3]PIVOT gr tinta'!T35</f>
        <v>15</v>
      </c>
      <c r="AF39" s="83">
        <f>'[3]PIVOT gr tinta'!U35</f>
        <v>0</v>
      </c>
      <c r="AG39" s="83">
        <f>'[3]PIVOT gr tinta'!V35</f>
        <v>0</v>
      </c>
      <c r="AH39" s="83">
        <f>'[3]PIVOT gr tinta'!W35</f>
        <v>0</v>
      </c>
      <c r="AI39" s="83">
        <f>'[3]PIVOT gr tinta'!X35</f>
        <v>19947</v>
      </c>
    </row>
    <row r="40" spans="1:35" ht="19.5" customHeight="1" x14ac:dyDescent="0.2">
      <c r="A40" s="81">
        <v>31</v>
      </c>
      <c r="B40" s="82" t="s">
        <v>33</v>
      </c>
      <c r="C40" s="83">
        <f>'[3]PIVOT MA INCADR realiz cum'!B36</f>
        <v>11380</v>
      </c>
      <c r="D40" s="83">
        <f>'[3]PIVOT gr tinta'!B36</f>
        <v>5828</v>
      </c>
      <c r="E40" s="83">
        <f>'[3]PIVOT gr tinta'!C36</f>
        <v>5552</v>
      </c>
      <c r="F40" s="83">
        <f>'[3]PIVOT gr tinta'!D36</f>
        <v>2185</v>
      </c>
      <c r="G40" s="83">
        <f>'[3]PIVOT gr tinta'!E36</f>
        <v>3083</v>
      </c>
      <c r="H40" s="83">
        <f>'[3]PIVOT gr tinta'!F36</f>
        <v>3541</v>
      </c>
      <c r="I40" s="83">
        <f>'[3]PIVOT gr tinta'!G36</f>
        <v>2571</v>
      </c>
      <c r="J40" s="83">
        <f>'[3]PIVOT gr tinta'!H36</f>
        <v>1422</v>
      </c>
      <c r="K40" s="83">
        <f>'[3]PIVOT gr tinta'!I36</f>
        <v>3894</v>
      </c>
      <c r="L40" s="83">
        <f>'[3]PIVOT gr tinta'!J36</f>
        <v>7486</v>
      </c>
      <c r="M40" s="83">
        <f>'[3]PIVOT gr tinta'!Y36</f>
        <v>800</v>
      </c>
      <c r="N40" s="83">
        <f>'[3]PIVOT gr tinta'!Z36</f>
        <v>1635</v>
      </c>
      <c r="O40" s="83">
        <f>'[3]PIVOT gr tinta'!AA36</f>
        <v>3036</v>
      </c>
      <c r="P40" s="83">
        <f>'[3]PIVOT gr tinta'!AB36</f>
        <v>4902</v>
      </c>
      <c r="Q40" s="83">
        <f>'[3]PIVOT gr tinta'!AC36</f>
        <v>209</v>
      </c>
      <c r="R40" s="83">
        <f>'[3]PIVOT gr tinta'!AD36</f>
        <v>798</v>
      </c>
      <c r="S40" s="83">
        <f>'[3]PIVOT gr tinta'!AE36</f>
        <v>9510</v>
      </c>
      <c r="T40" s="83">
        <f>'[3]PIVOT gr tinta'!AF36</f>
        <v>1870</v>
      </c>
      <c r="U40" s="83">
        <f>'[3]PIVOT gr tinta'!AG36</f>
        <v>0</v>
      </c>
      <c r="V40" s="83">
        <f>'[3]PIVOT gr tinta'!K36</f>
        <v>199</v>
      </c>
      <c r="W40" s="83">
        <f>'[3]PIVOT gr tinta'!L36</f>
        <v>71</v>
      </c>
      <c r="X40" s="83">
        <f>'[3]PIVOT gr tinta'!M36</f>
        <v>433</v>
      </c>
      <c r="Y40" s="83">
        <f>'[3]PIVOT gr tinta'!N36</f>
        <v>114</v>
      </c>
      <c r="Z40" s="84">
        <f>'[3]PIVOT gr tinta'!O36</f>
        <v>7</v>
      </c>
      <c r="AA40" s="83">
        <f>'[3]PIVOT gr tinta'!P36</f>
        <v>135</v>
      </c>
      <c r="AB40" s="83">
        <f>'[3]PIVOT gr tinta'!Q36</f>
        <v>0</v>
      </c>
      <c r="AC40" s="83">
        <f>'[3]PIVOT gr tinta'!R36</f>
        <v>0</v>
      </c>
      <c r="AD40" s="83">
        <f>'[3]PIVOT gr tinta'!S36</f>
        <v>0</v>
      </c>
      <c r="AE40" s="83">
        <f>'[3]PIVOT gr tinta'!T36</f>
        <v>0</v>
      </c>
      <c r="AF40" s="83">
        <f>'[3]PIVOT gr tinta'!U36</f>
        <v>0</v>
      </c>
      <c r="AG40" s="83">
        <f>'[3]PIVOT gr tinta'!V36</f>
        <v>0</v>
      </c>
      <c r="AH40" s="83">
        <f>'[3]PIVOT gr tinta'!W36</f>
        <v>0</v>
      </c>
      <c r="AI40" s="83">
        <f>'[3]PIVOT gr tinta'!X36</f>
        <v>10743</v>
      </c>
    </row>
    <row r="41" spans="1:35" ht="19.5" customHeight="1" x14ac:dyDescent="0.2">
      <c r="A41" s="81">
        <v>32</v>
      </c>
      <c r="B41" s="82" t="s">
        <v>34</v>
      </c>
      <c r="C41" s="83">
        <f>'[3]PIVOT MA INCADR realiz cum'!B37</f>
        <v>16590</v>
      </c>
      <c r="D41" s="83">
        <f>'[3]PIVOT gr tinta'!B37</f>
        <v>7960</v>
      </c>
      <c r="E41" s="83">
        <f>'[3]PIVOT gr tinta'!C37</f>
        <v>8630</v>
      </c>
      <c r="F41" s="83">
        <f>'[3]PIVOT gr tinta'!D37</f>
        <v>2888</v>
      </c>
      <c r="G41" s="83">
        <f>'[3]PIVOT gr tinta'!E37</f>
        <v>4136</v>
      </c>
      <c r="H41" s="83">
        <f>'[3]PIVOT gr tinta'!F37</f>
        <v>5332</v>
      </c>
      <c r="I41" s="83">
        <f>'[3]PIVOT gr tinta'!G37</f>
        <v>4234</v>
      </c>
      <c r="J41" s="83">
        <f>'[3]PIVOT gr tinta'!H37</f>
        <v>2664</v>
      </c>
      <c r="K41" s="83">
        <f>'[3]PIVOT gr tinta'!I37</f>
        <v>6269</v>
      </c>
      <c r="L41" s="83">
        <f>'[3]PIVOT gr tinta'!J37</f>
        <v>10321</v>
      </c>
      <c r="M41" s="83">
        <f>'[3]PIVOT gr tinta'!Y37</f>
        <v>7513</v>
      </c>
      <c r="N41" s="83">
        <f>'[3]PIVOT gr tinta'!Z37</f>
        <v>2389</v>
      </c>
      <c r="O41" s="83">
        <f>'[3]PIVOT gr tinta'!AA37</f>
        <v>3276</v>
      </c>
      <c r="P41" s="83">
        <f>'[3]PIVOT gr tinta'!AB37</f>
        <v>2228</v>
      </c>
      <c r="Q41" s="83">
        <f>'[3]PIVOT gr tinta'!AC37</f>
        <v>235</v>
      </c>
      <c r="R41" s="83">
        <f>'[3]PIVOT gr tinta'!AD37</f>
        <v>949</v>
      </c>
      <c r="S41" s="83">
        <f>'[3]PIVOT gr tinta'!AE37</f>
        <v>12092</v>
      </c>
      <c r="T41" s="83">
        <f>'[3]PIVOT gr tinta'!AF37</f>
        <v>4397</v>
      </c>
      <c r="U41" s="83">
        <f>'[3]PIVOT gr tinta'!AG37</f>
        <v>101</v>
      </c>
      <c r="V41" s="83">
        <f>'[3]PIVOT gr tinta'!K37</f>
        <v>42</v>
      </c>
      <c r="W41" s="83">
        <f>'[3]PIVOT gr tinta'!L37</f>
        <v>15</v>
      </c>
      <c r="X41" s="83">
        <f>'[3]PIVOT gr tinta'!M37</f>
        <v>277</v>
      </c>
      <c r="Y41" s="83">
        <f>'[3]PIVOT gr tinta'!N37</f>
        <v>131</v>
      </c>
      <c r="Z41" s="84">
        <f>'[3]PIVOT gr tinta'!O37</f>
        <v>43</v>
      </c>
      <c r="AA41" s="83">
        <f>'[3]PIVOT gr tinta'!P37</f>
        <v>295</v>
      </c>
      <c r="AB41" s="83">
        <f>'[3]PIVOT gr tinta'!Q37</f>
        <v>0</v>
      </c>
      <c r="AC41" s="83">
        <f>'[3]PIVOT gr tinta'!R37</f>
        <v>0</v>
      </c>
      <c r="AD41" s="83">
        <f>'[3]PIVOT gr tinta'!S37</f>
        <v>0</v>
      </c>
      <c r="AE41" s="83">
        <f>'[3]PIVOT gr tinta'!T37</f>
        <v>2</v>
      </c>
      <c r="AF41" s="83">
        <f>'[3]PIVOT gr tinta'!U37</f>
        <v>0</v>
      </c>
      <c r="AG41" s="83">
        <f>'[3]PIVOT gr tinta'!V37</f>
        <v>0</v>
      </c>
      <c r="AH41" s="83">
        <f>'[3]PIVOT gr tinta'!W37</f>
        <v>0</v>
      </c>
      <c r="AI41" s="83">
        <f>'[3]PIVOT gr tinta'!X37</f>
        <v>15945</v>
      </c>
    </row>
    <row r="42" spans="1:35" ht="19.5" customHeight="1" x14ac:dyDescent="0.2">
      <c r="A42" s="81">
        <v>33</v>
      </c>
      <c r="B42" s="82" t="s">
        <v>35</v>
      </c>
      <c r="C42" s="83">
        <f>'[3]PIVOT MA INCADR realiz cum'!B38</f>
        <v>3750</v>
      </c>
      <c r="D42" s="83">
        <f>'[3]PIVOT gr tinta'!B38</f>
        <v>2072</v>
      </c>
      <c r="E42" s="83">
        <f>'[3]PIVOT gr tinta'!C38</f>
        <v>1678</v>
      </c>
      <c r="F42" s="83">
        <f>'[3]PIVOT gr tinta'!D38</f>
        <v>812</v>
      </c>
      <c r="G42" s="83">
        <f>'[3]PIVOT gr tinta'!E38</f>
        <v>651</v>
      </c>
      <c r="H42" s="83">
        <f>'[3]PIVOT gr tinta'!F38</f>
        <v>816</v>
      </c>
      <c r="I42" s="83">
        <f>'[3]PIVOT gr tinta'!G38</f>
        <v>1471</v>
      </c>
      <c r="J42" s="83">
        <f>'[3]PIVOT gr tinta'!H38</f>
        <v>773</v>
      </c>
      <c r="K42" s="83">
        <f>'[3]PIVOT gr tinta'!I38</f>
        <v>1699</v>
      </c>
      <c r="L42" s="83">
        <f>'[3]PIVOT gr tinta'!J38</f>
        <v>2051</v>
      </c>
      <c r="M42" s="83">
        <f>'[3]PIVOT gr tinta'!Y38</f>
        <v>91</v>
      </c>
      <c r="N42" s="83">
        <f>'[3]PIVOT gr tinta'!Z38</f>
        <v>623</v>
      </c>
      <c r="O42" s="83">
        <f>'[3]PIVOT gr tinta'!AA38</f>
        <v>999</v>
      </c>
      <c r="P42" s="83">
        <f>'[3]PIVOT gr tinta'!AB38</f>
        <v>1297</v>
      </c>
      <c r="Q42" s="83">
        <f>'[3]PIVOT gr tinta'!AC38</f>
        <v>137</v>
      </c>
      <c r="R42" s="83">
        <f>'[3]PIVOT gr tinta'!AD38</f>
        <v>603</v>
      </c>
      <c r="S42" s="83">
        <f>'[3]PIVOT gr tinta'!AE38</f>
        <v>818</v>
      </c>
      <c r="T42" s="83">
        <f>'[3]PIVOT gr tinta'!AF38</f>
        <v>2853</v>
      </c>
      <c r="U42" s="83">
        <f>'[3]PIVOT gr tinta'!AG38</f>
        <v>79</v>
      </c>
      <c r="V42" s="83">
        <f>'[3]PIVOT gr tinta'!K38</f>
        <v>25</v>
      </c>
      <c r="W42" s="83">
        <f>'[3]PIVOT gr tinta'!L38</f>
        <v>13</v>
      </c>
      <c r="X42" s="83">
        <f>'[3]PIVOT gr tinta'!M38</f>
        <v>96</v>
      </c>
      <c r="Y42" s="83">
        <f>'[3]PIVOT gr tinta'!N38</f>
        <v>37</v>
      </c>
      <c r="Z42" s="84">
        <f>'[3]PIVOT gr tinta'!O38</f>
        <v>15</v>
      </c>
      <c r="AA42" s="83">
        <f>'[3]PIVOT gr tinta'!P38</f>
        <v>33</v>
      </c>
      <c r="AB42" s="83">
        <f>'[3]PIVOT gr tinta'!Q38</f>
        <v>0</v>
      </c>
      <c r="AC42" s="83">
        <f>'[3]PIVOT gr tinta'!R38</f>
        <v>1</v>
      </c>
      <c r="AD42" s="83">
        <f>'[3]PIVOT gr tinta'!S38</f>
        <v>0</v>
      </c>
      <c r="AE42" s="83">
        <f>'[3]PIVOT gr tinta'!T38</f>
        <v>0</v>
      </c>
      <c r="AF42" s="83">
        <f>'[3]PIVOT gr tinta'!U38</f>
        <v>0</v>
      </c>
      <c r="AG42" s="83">
        <f>'[3]PIVOT gr tinta'!V38</f>
        <v>0</v>
      </c>
      <c r="AH42" s="83">
        <f>'[3]PIVOT gr tinta'!W38</f>
        <v>0</v>
      </c>
      <c r="AI42" s="83">
        <f>'[3]PIVOT gr tinta'!X38</f>
        <v>3593</v>
      </c>
    </row>
    <row r="43" spans="1:35" ht="19.5" customHeight="1" x14ac:dyDescent="0.2">
      <c r="A43" s="81">
        <v>34</v>
      </c>
      <c r="B43" s="82" t="s">
        <v>36</v>
      </c>
      <c r="C43" s="83">
        <f>'[3]PIVOT MA INCADR realiz cum'!B39</f>
        <v>5467</v>
      </c>
      <c r="D43" s="83">
        <f>'[3]PIVOT gr tinta'!B39</f>
        <v>3152</v>
      </c>
      <c r="E43" s="83">
        <f>'[3]PIVOT gr tinta'!C39</f>
        <v>2315</v>
      </c>
      <c r="F43" s="83">
        <f>'[3]PIVOT gr tinta'!D39</f>
        <v>1186</v>
      </c>
      <c r="G43" s="83">
        <f>'[3]PIVOT gr tinta'!E39</f>
        <v>1301</v>
      </c>
      <c r="H43" s="83">
        <f>'[3]PIVOT gr tinta'!F39</f>
        <v>1710</v>
      </c>
      <c r="I43" s="83">
        <f>'[3]PIVOT gr tinta'!G39</f>
        <v>1270</v>
      </c>
      <c r="J43" s="83">
        <f>'[3]PIVOT gr tinta'!H39</f>
        <v>630</v>
      </c>
      <c r="K43" s="83">
        <f>'[3]PIVOT gr tinta'!I39</f>
        <v>2156</v>
      </c>
      <c r="L43" s="83">
        <f>'[3]PIVOT gr tinta'!J39</f>
        <v>3311</v>
      </c>
      <c r="M43" s="83">
        <f>'[3]PIVOT gr tinta'!Y39</f>
        <v>478</v>
      </c>
      <c r="N43" s="83">
        <f>'[3]PIVOT gr tinta'!Z39</f>
        <v>1310</v>
      </c>
      <c r="O43" s="83">
        <f>'[3]PIVOT gr tinta'!AA39</f>
        <v>1417</v>
      </c>
      <c r="P43" s="83">
        <f>'[3]PIVOT gr tinta'!AB39</f>
        <v>1573</v>
      </c>
      <c r="Q43" s="83">
        <f>'[3]PIVOT gr tinta'!AC39</f>
        <v>103</v>
      </c>
      <c r="R43" s="83">
        <f>'[3]PIVOT gr tinta'!AD39</f>
        <v>586</v>
      </c>
      <c r="S43" s="83">
        <f>'[3]PIVOT gr tinta'!AE39</f>
        <v>3118</v>
      </c>
      <c r="T43" s="83">
        <f>'[3]PIVOT gr tinta'!AF39</f>
        <v>2349</v>
      </c>
      <c r="U43" s="83">
        <f>'[3]PIVOT gr tinta'!AG39</f>
        <v>0</v>
      </c>
      <c r="V43" s="83">
        <f>'[3]PIVOT gr tinta'!K39</f>
        <v>1</v>
      </c>
      <c r="W43" s="83">
        <f>'[3]PIVOT gr tinta'!L39</f>
        <v>0</v>
      </c>
      <c r="X43" s="83">
        <f>'[3]PIVOT gr tinta'!M39</f>
        <v>2</v>
      </c>
      <c r="Y43" s="83">
        <f>'[3]PIVOT gr tinta'!N39</f>
        <v>0</v>
      </c>
      <c r="Z43" s="84">
        <f>'[3]PIVOT gr tinta'!O39</f>
        <v>10</v>
      </c>
      <c r="AA43" s="83">
        <f>'[3]PIVOT gr tinta'!P39</f>
        <v>90</v>
      </c>
      <c r="AB43" s="83">
        <f>'[3]PIVOT gr tinta'!Q39</f>
        <v>0</v>
      </c>
      <c r="AC43" s="83">
        <f>'[3]PIVOT gr tinta'!R39</f>
        <v>0</v>
      </c>
      <c r="AD43" s="83">
        <f>'[3]PIVOT gr tinta'!S39</f>
        <v>0</v>
      </c>
      <c r="AE43" s="83">
        <f>'[3]PIVOT gr tinta'!T39</f>
        <v>0</v>
      </c>
      <c r="AF43" s="83">
        <f>'[3]PIVOT gr tinta'!U39</f>
        <v>0</v>
      </c>
      <c r="AG43" s="83">
        <f>'[3]PIVOT gr tinta'!V39</f>
        <v>0</v>
      </c>
      <c r="AH43" s="83">
        <f>'[3]PIVOT gr tinta'!W39</f>
        <v>0</v>
      </c>
      <c r="AI43" s="83">
        <f>'[3]PIVOT gr tinta'!X39</f>
        <v>5364</v>
      </c>
    </row>
    <row r="44" spans="1:35" ht="19.5" customHeight="1" x14ac:dyDescent="0.2">
      <c r="A44" s="81">
        <v>35</v>
      </c>
      <c r="B44" s="82" t="s">
        <v>37</v>
      </c>
      <c r="C44" s="83">
        <f>'[3]PIVOT MA INCADR realiz cum'!B40</f>
        <v>7987</v>
      </c>
      <c r="D44" s="83">
        <f>'[3]PIVOT gr tinta'!B40</f>
        <v>5181</v>
      </c>
      <c r="E44" s="83">
        <f>'[3]PIVOT gr tinta'!C40</f>
        <v>2806</v>
      </c>
      <c r="F44" s="83">
        <f>'[3]PIVOT gr tinta'!D40</f>
        <v>1756</v>
      </c>
      <c r="G44" s="83">
        <f>'[3]PIVOT gr tinta'!E40</f>
        <v>2005</v>
      </c>
      <c r="H44" s="83">
        <f>'[3]PIVOT gr tinta'!F40</f>
        <v>2231</v>
      </c>
      <c r="I44" s="83">
        <f>'[3]PIVOT gr tinta'!G40</f>
        <v>1995</v>
      </c>
      <c r="J44" s="83">
        <f>'[3]PIVOT gr tinta'!H40</f>
        <v>1184</v>
      </c>
      <c r="K44" s="83">
        <f>'[3]PIVOT gr tinta'!I40</f>
        <v>3290</v>
      </c>
      <c r="L44" s="83">
        <f>'[3]PIVOT gr tinta'!J40</f>
        <v>4697</v>
      </c>
      <c r="M44" s="83">
        <f>'[3]PIVOT gr tinta'!Y40</f>
        <v>825</v>
      </c>
      <c r="N44" s="83">
        <f>'[3]PIVOT gr tinta'!Z40</f>
        <v>2262</v>
      </c>
      <c r="O44" s="83">
        <f>'[3]PIVOT gr tinta'!AA40</f>
        <v>2240</v>
      </c>
      <c r="P44" s="83">
        <f>'[3]PIVOT gr tinta'!AB40</f>
        <v>1574</v>
      </c>
      <c r="Q44" s="83">
        <f>'[3]PIVOT gr tinta'!AC40</f>
        <v>142</v>
      </c>
      <c r="R44" s="83">
        <f>'[3]PIVOT gr tinta'!AD40</f>
        <v>944</v>
      </c>
      <c r="S44" s="83">
        <f>'[3]PIVOT gr tinta'!AE40</f>
        <v>5383</v>
      </c>
      <c r="T44" s="83">
        <f>'[3]PIVOT gr tinta'!AF40</f>
        <v>2604</v>
      </c>
      <c r="U44" s="83">
        <f>'[3]PIVOT gr tinta'!AG40</f>
        <v>0</v>
      </c>
      <c r="V44" s="83">
        <f>'[3]PIVOT gr tinta'!K40</f>
        <v>30</v>
      </c>
      <c r="W44" s="83">
        <f>'[3]PIVOT gr tinta'!L40</f>
        <v>13</v>
      </c>
      <c r="X44" s="83">
        <f>'[3]PIVOT gr tinta'!M40</f>
        <v>140</v>
      </c>
      <c r="Y44" s="83">
        <f>'[3]PIVOT gr tinta'!N40</f>
        <v>63</v>
      </c>
      <c r="Z44" s="84">
        <f>'[3]PIVOT gr tinta'!O40</f>
        <v>38</v>
      </c>
      <c r="AA44" s="83">
        <f>'[3]PIVOT gr tinta'!P40</f>
        <v>363</v>
      </c>
      <c r="AB44" s="83">
        <f>'[3]PIVOT gr tinta'!Q40</f>
        <v>1</v>
      </c>
      <c r="AC44" s="83">
        <f>'[3]PIVOT gr tinta'!R40</f>
        <v>0</v>
      </c>
      <c r="AD44" s="83">
        <f>'[3]PIVOT gr tinta'!S40</f>
        <v>0</v>
      </c>
      <c r="AE44" s="83">
        <f>'[3]PIVOT gr tinta'!T40</f>
        <v>0</v>
      </c>
      <c r="AF44" s="83">
        <f>'[3]PIVOT gr tinta'!U40</f>
        <v>0</v>
      </c>
      <c r="AG44" s="83">
        <f>'[3]PIVOT gr tinta'!V40</f>
        <v>0</v>
      </c>
      <c r="AH44" s="83">
        <f>'[3]PIVOT gr tinta'!W40</f>
        <v>0</v>
      </c>
      <c r="AI44" s="83">
        <f>'[3]PIVOT gr tinta'!X40</f>
        <v>7415</v>
      </c>
    </row>
    <row r="45" spans="1:35" ht="19.5" customHeight="1" x14ac:dyDescent="0.2">
      <c r="A45" s="81">
        <v>36</v>
      </c>
      <c r="B45" s="82" t="s">
        <v>38</v>
      </c>
      <c r="C45" s="83">
        <f>'[3]PIVOT MA INCADR realiz cum'!B41</f>
        <v>22328</v>
      </c>
      <c r="D45" s="83">
        <f>'[3]PIVOT gr tinta'!B41</f>
        <v>11025</v>
      </c>
      <c r="E45" s="83">
        <f>'[3]PIVOT gr tinta'!C41</f>
        <v>11303</v>
      </c>
      <c r="F45" s="83">
        <f>'[3]PIVOT gr tinta'!D41</f>
        <v>6111</v>
      </c>
      <c r="G45" s="83">
        <f>'[3]PIVOT gr tinta'!E41</f>
        <v>5912</v>
      </c>
      <c r="H45" s="83">
        <f>'[3]PIVOT gr tinta'!F41</f>
        <v>6004</v>
      </c>
      <c r="I45" s="83">
        <f>'[3]PIVOT gr tinta'!G41</f>
        <v>4301</v>
      </c>
      <c r="J45" s="83">
        <f>'[3]PIVOT gr tinta'!H41</f>
        <v>2240</v>
      </c>
      <c r="K45" s="83">
        <f>'[3]PIVOT gr tinta'!I41</f>
        <v>7892</v>
      </c>
      <c r="L45" s="83">
        <f>'[3]PIVOT gr tinta'!J41</f>
        <v>14436</v>
      </c>
      <c r="M45" s="83">
        <f>'[3]PIVOT gr tinta'!Y41</f>
        <v>3085</v>
      </c>
      <c r="N45" s="83">
        <f>'[3]PIVOT gr tinta'!Z41</f>
        <v>6775</v>
      </c>
      <c r="O45" s="83">
        <f>'[3]PIVOT gr tinta'!AA41</f>
        <v>5211</v>
      </c>
      <c r="P45" s="83">
        <f>'[3]PIVOT gr tinta'!AB41</f>
        <v>5004</v>
      </c>
      <c r="Q45" s="83">
        <f>'[3]PIVOT gr tinta'!AC41</f>
        <v>308</v>
      </c>
      <c r="R45" s="83">
        <f>'[3]PIVOT gr tinta'!AD41</f>
        <v>1945</v>
      </c>
      <c r="S45" s="83">
        <f>'[3]PIVOT gr tinta'!AE41</f>
        <v>19514</v>
      </c>
      <c r="T45" s="83">
        <f>'[3]PIVOT gr tinta'!AF41</f>
        <v>2786</v>
      </c>
      <c r="U45" s="83">
        <f>'[3]PIVOT gr tinta'!AG41</f>
        <v>28</v>
      </c>
      <c r="V45" s="83">
        <f>'[3]PIVOT gr tinta'!K41</f>
        <v>350</v>
      </c>
      <c r="W45" s="83">
        <f>'[3]PIVOT gr tinta'!L41</f>
        <v>155</v>
      </c>
      <c r="X45" s="83">
        <f>'[3]PIVOT gr tinta'!M41</f>
        <v>642</v>
      </c>
      <c r="Y45" s="83">
        <f>'[3]PIVOT gr tinta'!N41</f>
        <v>202</v>
      </c>
      <c r="Z45" s="84">
        <f>'[3]PIVOT gr tinta'!O41</f>
        <v>21</v>
      </c>
      <c r="AA45" s="83">
        <f>'[3]PIVOT gr tinta'!P41</f>
        <v>47</v>
      </c>
      <c r="AB45" s="83">
        <f>'[3]PIVOT gr tinta'!Q41</f>
        <v>0</v>
      </c>
      <c r="AC45" s="83">
        <f>'[3]PIVOT gr tinta'!R41</f>
        <v>1</v>
      </c>
      <c r="AD45" s="83">
        <f>'[3]PIVOT gr tinta'!S41</f>
        <v>0</v>
      </c>
      <c r="AE45" s="83">
        <f>'[3]PIVOT gr tinta'!T41</f>
        <v>0</v>
      </c>
      <c r="AF45" s="83">
        <f>'[3]PIVOT gr tinta'!U41</f>
        <v>0</v>
      </c>
      <c r="AG45" s="83">
        <f>'[3]PIVOT gr tinta'!V41</f>
        <v>0</v>
      </c>
      <c r="AH45" s="83">
        <f>'[3]PIVOT gr tinta'!W41</f>
        <v>0</v>
      </c>
      <c r="AI45" s="83">
        <f>'[3]PIVOT gr tinta'!X41</f>
        <v>21426</v>
      </c>
    </row>
    <row r="46" spans="1:35" ht="19.5" customHeight="1" x14ac:dyDescent="0.2">
      <c r="A46" s="81">
        <v>37</v>
      </c>
      <c r="B46" s="82" t="s">
        <v>39</v>
      </c>
      <c r="C46" s="83">
        <f>'[3]PIVOT MA INCADR realiz cum'!B42</f>
        <v>7254</v>
      </c>
      <c r="D46" s="83">
        <f>'[3]PIVOT gr tinta'!B42</f>
        <v>4055</v>
      </c>
      <c r="E46" s="83">
        <f>'[3]PIVOT gr tinta'!C42</f>
        <v>3199</v>
      </c>
      <c r="F46" s="83">
        <f>'[3]PIVOT gr tinta'!D42</f>
        <v>1231</v>
      </c>
      <c r="G46" s="83">
        <f>'[3]PIVOT gr tinta'!E42</f>
        <v>1544</v>
      </c>
      <c r="H46" s="83">
        <f>'[3]PIVOT gr tinta'!F42</f>
        <v>2061</v>
      </c>
      <c r="I46" s="83">
        <f>'[3]PIVOT gr tinta'!G42</f>
        <v>2418</v>
      </c>
      <c r="J46" s="83">
        <f>'[3]PIVOT gr tinta'!H42</f>
        <v>1344</v>
      </c>
      <c r="K46" s="83">
        <f>'[3]PIVOT gr tinta'!I42</f>
        <v>3061</v>
      </c>
      <c r="L46" s="83">
        <f>'[3]PIVOT gr tinta'!J42</f>
        <v>4193</v>
      </c>
      <c r="M46" s="83">
        <f>'[3]PIVOT gr tinta'!Y42</f>
        <v>303</v>
      </c>
      <c r="N46" s="83">
        <f>'[3]PIVOT gr tinta'!Z42</f>
        <v>2072</v>
      </c>
      <c r="O46" s="83">
        <f>'[3]PIVOT gr tinta'!AA42</f>
        <v>1876</v>
      </c>
      <c r="P46" s="83">
        <f>'[3]PIVOT gr tinta'!AB42</f>
        <v>2427</v>
      </c>
      <c r="Q46" s="83">
        <f>'[3]PIVOT gr tinta'!AC42</f>
        <v>77</v>
      </c>
      <c r="R46" s="83">
        <f>'[3]PIVOT gr tinta'!AD42</f>
        <v>499</v>
      </c>
      <c r="S46" s="83">
        <f>'[3]PIVOT gr tinta'!AE42</f>
        <v>5437</v>
      </c>
      <c r="T46" s="83">
        <f>'[3]PIVOT gr tinta'!AF42</f>
        <v>1817</v>
      </c>
      <c r="U46" s="83">
        <f>'[3]PIVOT gr tinta'!AG42</f>
        <v>0</v>
      </c>
      <c r="V46" s="83">
        <f>'[3]PIVOT gr tinta'!K42</f>
        <v>5</v>
      </c>
      <c r="W46" s="83">
        <f>'[3]PIVOT gr tinta'!L42</f>
        <v>0</v>
      </c>
      <c r="X46" s="83">
        <f>'[3]PIVOT gr tinta'!M42</f>
        <v>15</v>
      </c>
      <c r="Y46" s="83">
        <f>'[3]PIVOT gr tinta'!N42</f>
        <v>4</v>
      </c>
      <c r="Z46" s="84">
        <f>'[3]PIVOT gr tinta'!O42</f>
        <v>5</v>
      </c>
      <c r="AA46" s="83">
        <f>'[3]PIVOT gr tinta'!P42</f>
        <v>12</v>
      </c>
      <c r="AB46" s="83">
        <f>'[3]PIVOT gr tinta'!Q42</f>
        <v>0</v>
      </c>
      <c r="AC46" s="83">
        <f>'[3]PIVOT gr tinta'!R42</f>
        <v>0</v>
      </c>
      <c r="AD46" s="83">
        <f>'[3]PIVOT gr tinta'!S42</f>
        <v>0</v>
      </c>
      <c r="AE46" s="83">
        <f>'[3]PIVOT gr tinta'!T42</f>
        <v>0</v>
      </c>
      <c r="AF46" s="83">
        <f>'[3]PIVOT gr tinta'!U42</f>
        <v>0</v>
      </c>
      <c r="AG46" s="83">
        <f>'[3]PIVOT gr tinta'!V42</f>
        <v>0</v>
      </c>
      <c r="AH46" s="83">
        <f>'[3]PIVOT gr tinta'!W42</f>
        <v>0</v>
      </c>
      <c r="AI46" s="83">
        <f>'[3]PIVOT gr tinta'!X42</f>
        <v>7236</v>
      </c>
    </row>
    <row r="47" spans="1:35" ht="19.5" customHeight="1" x14ac:dyDescent="0.2">
      <c r="A47" s="81">
        <v>38</v>
      </c>
      <c r="B47" s="82" t="s">
        <v>40</v>
      </c>
      <c r="C47" s="83">
        <f>'[3]PIVOT MA INCADR realiz cum'!B43</f>
        <v>20577</v>
      </c>
      <c r="D47" s="83">
        <f>'[3]PIVOT gr tinta'!B43</f>
        <v>11501</v>
      </c>
      <c r="E47" s="83">
        <f>'[3]PIVOT gr tinta'!C43</f>
        <v>9076</v>
      </c>
      <c r="F47" s="83">
        <f>'[3]PIVOT gr tinta'!D43</f>
        <v>5753</v>
      </c>
      <c r="G47" s="83">
        <f>'[3]PIVOT gr tinta'!E43</f>
        <v>5890</v>
      </c>
      <c r="H47" s="83">
        <f>'[3]PIVOT gr tinta'!F43</f>
        <v>5175</v>
      </c>
      <c r="I47" s="83">
        <f>'[3]PIVOT gr tinta'!G43</f>
        <v>3759</v>
      </c>
      <c r="J47" s="83">
        <f>'[3]PIVOT gr tinta'!H43</f>
        <v>2341</v>
      </c>
      <c r="K47" s="83">
        <f>'[3]PIVOT gr tinta'!I43</f>
        <v>9007</v>
      </c>
      <c r="L47" s="83">
        <f>'[3]PIVOT gr tinta'!J43</f>
        <v>11570</v>
      </c>
      <c r="M47" s="83">
        <f>'[3]PIVOT gr tinta'!Y43</f>
        <v>587</v>
      </c>
      <c r="N47" s="83">
        <f>'[3]PIVOT gr tinta'!Z43</f>
        <v>8432</v>
      </c>
      <c r="O47" s="83">
        <f>'[3]PIVOT gr tinta'!AA43</f>
        <v>4286</v>
      </c>
      <c r="P47" s="83">
        <f>'[3]PIVOT gr tinta'!AB43</f>
        <v>4438</v>
      </c>
      <c r="Q47" s="83">
        <f>'[3]PIVOT gr tinta'!AC43</f>
        <v>208</v>
      </c>
      <c r="R47" s="83">
        <f>'[3]PIVOT gr tinta'!AD43</f>
        <v>2626</v>
      </c>
      <c r="S47" s="83">
        <f>'[3]PIVOT gr tinta'!AE43</f>
        <v>17643</v>
      </c>
      <c r="T47" s="83">
        <f>'[3]PIVOT gr tinta'!AF43</f>
        <v>2732</v>
      </c>
      <c r="U47" s="83">
        <f>'[3]PIVOT gr tinta'!AG43</f>
        <v>202</v>
      </c>
      <c r="V47" s="83">
        <f>'[3]PIVOT gr tinta'!K43</f>
        <v>177</v>
      </c>
      <c r="W47" s="83">
        <f>'[3]PIVOT gr tinta'!L43</f>
        <v>71</v>
      </c>
      <c r="X47" s="83">
        <f>'[3]PIVOT gr tinta'!M43</f>
        <v>254</v>
      </c>
      <c r="Y47" s="83">
        <f>'[3]PIVOT gr tinta'!N43</f>
        <v>106</v>
      </c>
      <c r="Z47" s="84">
        <f>'[3]PIVOT gr tinta'!O43</f>
        <v>96</v>
      </c>
      <c r="AA47" s="83">
        <f>'[3]PIVOT gr tinta'!P43</f>
        <v>402</v>
      </c>
      <c r="AB47" s="83">
        <f>'[3]PIVOT gr tinta'!Q43</f>
        <v>0</v>
      </c>
      <c r="AC47" s="83">
        <f>'[3]PIVOT gr tinta'!R43</f>
        <v>1</v>
      </c>
      <c r="AD47" s="83">
        <f>'[3]PIVOT gr tinta'!S43</f>
        <v>0</v>
      </c>
      <c r="AE47" s="83">
        <f>'[3]PIVOT gr tinta'!T43</f>
        <v>0</v>
      </c>
      <c r="AF47" s="83">
        <f>'[3]PIVOT gr tinta'!U43</f>
        <v>0</v>
      </c>
      <c r="AG47" s="83">
        <f>'[3]PIVOT gr tinta'!V43</f>
        <v>0</v>
      </c>
      <c r="AH47" s="83">
        <f>'[3]PIVOT gr tinta'!W43</f>
        <v>0</v>
      </c>
      <c r="AI47" s="83">
        <f>'[3]PIVOT gr tinta'!X43</f>
        <v>19647</v>
      </c>
    </row>
    <row r="48" spans="1:35" ht="19.5" customHeight="1" x14ac:dyDescent="0.2">
      <c r="A48" s="81">
        <v>39</v>
      </c>
      <c r="B48" s="82" t="s">
        <v>41</v>
      </c>
      <c r="C48" s="83">
        <f>'[3]PIVOT MA INCADR realiz cum'!B44</f>
        <v>4163</v>
      </c>
      <c r="D48" s="83">
        <f>'[3]PIVOT gr tinta'!B44</f>
        <v>2437</v>
      </c>
      <c r="E48" s="83">
        <f>'[3]PIVOT gr tinta'!C44</f>
        <v>1726</v>
      </c>
      <c r="F48" s="83">
        <f>'[3]PIVOT gr tinta'!D44</f>
        <v>680</v>
      </c>
      <c r="G48" s="83">
        <f>'[3]PIVOT gr tinta'!E44</f>
        <v>690</v>
      </c>
      <c r="H48" s="83">
        <f>'[3]PIVOT gr tinta'!F44</f>
        <v>1056</v>
      </c>
      <c r="I48" s="83">
        <f>'[3]PIVOT gr tinta'!G44</f>
        <v>1737</v>
      </c>
      <c r="J48" s="83">
        <f>'[3]PIVOT gr tinta'!H44</f>
        <v>1188</v>
      </c>
      <c r="K48" s="83">
        <f>'[3]PIVOT gr tinta'!I44</f>
        <v>1530</v>
      </c>
      <c r="L48" s="83">
        <f>'[3]PIVOT gr tinta'!J44</f>
        <v>2633</v>
      </c>
      <c r="M48" s="83">
        <f>'[3]PIVOT gr tinta'!Y44</f>
        <v>229</v>
      </c>
      <c r="N48" s="83">
        <f>'[3]PIVOT gr tinta'!Z44</f>
        <v>1527</v>
      </c>
      <c r="O48" s="83">
        <f>'[3]PIVOT gr tinta'!AA44</f>
        <v>900</v>
      </c>
      <c r="P48" s="83">
        <f>'[3]PIVOT gr tinta'!AB44</f>
        <v>1050</v>
      </c>
      <c r="Q48" s="83">
        <f>'[3]PIVOT gr tinta'!AC44</f>
        <v>67</v>
      </c>
      <c r="R48" s="83">
        <f>'[3]PIVOT gr tinta'!AD44</f>
        <v>390</v>
      </c>
      <c r="S48" s="83">
        <f>'[3]PIVOT gr tinta'!AE44</f>
        <v>1554</v>
      </c>
      <c r="T48" s="83">
        <f>'[3]PIVOT gr tinta'!AF44</f>
        <v>2580</v>
      </c>
      <c r="U48" s="83">
        <f>'[3]PIVOT gr tinta'!AG44</f>
        <v>29</v>
      </c>
      <c r="V48" s="83">
        <f>'[3]PIVOT gr tinta'!K44</f>
        <v>15</v>
      </c>
      <c r="W48" s="83">
        <f>'[3]PIVOT gr tinta'!L44</f>
        <v>8</v>
      </c>
      <c r="X48" s="83">
        <f>'[3]PIVOT gr tinta'!M44</f>
        <v>51</v>
      </c>
      <c r="Y48" s="83">
        <f>'[3]PIVOT gr tinta'!N44</f>
        <v>29</v>
      </c>
      <c r="Z48" s="84">
        <f>'[3]PIVOT gr tinta'!O44</f>
        <v>25</v>
      </c>
      <c r="AA48" s="83">
        <f>'[3]PIVOT gr tinta'!P44</f>
        <v>30</v>
      </c>
      <c r="AB48" s="83">
        <f>'[3]PIVOT gr tinta'!Q44</f>
        <v>0</v>
      </c>
      <c r="AC48" s="83">
        <f>'[3]PIVOT gr tinta'!R44</f>
        <v>0</v>
      </c>
      <c r="AD48" s="83">
        <f>'[3]PIVOT gr tinta'!S44</f>
        <v>0</v>
      </c>
      <c r="AE48" s="83">
        <f>'[3]PIVOT gr tinta'!T44</f>
        <v>2</v>
      </c>
      <c r="AF48" s="83">
        <f>'[3]PIVOT gr tinta'!U44</f>
        <v>0</v>
      </c>
      <c r="AG48" s="83">
        <f>'[3]PIVOT gr tinta'!V44</f>
        <v>0</v>
      </c>
      <c r="AH48" s="83">
        <f>'[3]PIVOT gr tinta'!W44</f>
        <v>0</v>
      </c>
      <c r="AI48" s="83">
        <f>'[3]PIVOT gr tinta'!X44</f>
        <v>4106</v>
      </c>
    </row>
    <row r="49" spans="1:209" ht="17.25" customHeight="1" x14ac:dyDescent="0.2">
      <c r="A49" s="81">
        <v>40</v>
      </c>
      <c r="B49" s="82" t="s">
        <v>42</v>
      </c>
      <c r="C49" s="83">
        <f>'[3]PIVOT MA INCADR realiz cum'!B45</f>
        <v>8381</v>
      </c>
      <c r="D49" s="83">
        <f>'[3]PIVOT gr tinta'!B45</f>
        <v>4675</v>
      </c>
      <c r="E49" s="83">
        <f>'[3]PIVOT gr tinta'!C45</f>
        <v>3706</v>
      </c>
      <c r="F49" s="83">
        <f>'[3]PIVOT gr tinta'!D45</f>
        <v>1761</v>
      </c>
      <c r="G49" s="83">
        <f>'[3]PIVOT gr tinta'!E45</f>
        <v>2181</v>
      </c>
      <c r="H49" s="83">
        <f>'[3]PIVOT gr tinta'!F45</f>
        <v>2569</v>
      </c>
      <c r="I49" s="83">
        <f>'[3]PIVOT gr tinta'!G45</f>
        <v>1870</v>
      </c>
      <c r="J49" s="83">
        <f>'[3]PIVOT gr tinta'!H45</f>
        <v>1040</v>
      </c>
      <c r="K49" s="83">
        <f>'[3]PIVOT gr tinta'!I45</f>
        <v>3017</v>
      </c>
      <c r="L49" s="83">
        <f>'[3]PIVOT gr tinta'!J45</f>
        <v>5364</v>
      </c>
      <c r="M49" s="83">
        <f>'[3]PIVOT gr tinta'!Y45</f>
        <v>1588</v>
      </c>
      <c r="N49" s="83">
        <f>'[3]PIVOT gr tinta'!Z45</f>
        <v>1331</v>
      </c>
      <c r="O49" s="83">
        <f>'[3]PIVOT gr tinta'!AA45</f>
        <v>2096</v>
      </c>
      <c r="P49" s="83">
        <f>'[3]PIVOT gr tinta'!AB45</f>
        <v>2393</v>
      </c>
      <c r="Q49" s="83">
        <f>'[3]PIVOT gr tinta'!AC45</f>
        <v>210</v>
      </c>
      <c r="R49" s="83">
        <f>'[3]PIVOT gr tinta'!AD45</f>
        <v>763</v>
      </c>
      <c r="S49" s="83">
        <f>'[3]PIVOT gr tinta'!AE45</f>
        <v>6037</v>
      </c>
      <c r="T49" s="83">
        <f>'[3]PIVOT gr tinta'!AF45</f>
        <v>2292</v>
      </c>
      <c r="U49" s="83">
        <f>'[3]PIVOT gr tinta'!AG45</f>
        <v>52</v>
      </c>
      <c r="V49" s="83">
        <f>'[3]PIVOT gr tinta'!K45</f>
        <v>92</v>
      </c>
      <c r="W49" s="83">
        <f>'[3]PIVOT gr tinta'!L45</f>
        <v>29</v>
      </c>
      <c r="X49" s="83">
        <f>'[3]PIVOT gr tinta'!M45</f>
        <v>194</v>
      </c>
      <c r="Y49" s="83">
        <f>'[3]PIVOT gr tinta'!N45</f>
        <v>57</v>
      </c>
      <c r="Z49" s="84">
        <f>'[3]PIVOT gr tinta'!O45</f>
        <v>4</v>
      </c>
      <c r="AA49" s="83">
        <f>'[3]PIVOT gr tinta'!P45</f>
        <v>111</v>
      </c>
      <c r="AB49" s="83">
        <f>'[3]PIVOT gr tinta'!Q45</f>
        <v>0</v>
      </c>
      <c r="AC49" s="83">
        <f>'[3]PIVOT gr tinta'!R45</f>
        <v>1</v>
      </c>
      <c r="AD49" s="83">
        <f>'[3]PIVOT gr tinta'!S45</f>
        <v>0</v>
      </c>
      <c r="AE49" s="83">
        <f>'[3]PIVOT gr tinta'!T45</f>
        <v>1</v>
      </c>
      <c r="AF49" s="83">
        <f>'[3]PIVOT gr tinta'!U45</f>
        <v>0</v>
      </c>
      <c r="AG49" s="83">
        <f>'[3]PIVOT gr tinta'!V45</f>
        <v>0</v>
      </c>
      <c r="AH49" s="83">
        <f>'[3]PIVOT gr tinta'!W45</f>
        <v>0</v>
      </c>
      <c r="AI49" s="83">
        <f>'[3]PIVOT gr tinta'!X45</f>
        <v>7978</v>
      </c>
    </row>
    <row r="50" spans="1:209" ht="17.25" customHeight="1" x14ac:dyDescent="0.2">
      <c r="A50" s="81">
        <v>41</v>
      </c>
      <c r="B50" s="82" t="s">
        <v>43</v>
      </c>
      <c r="C50" s="83">
        <f>'[3]PIVOT MA INCADR realiz cum'!B46</f>
        <v>8302</v>
      </c>
      <c r="D50" s="83">
        <f>'[3]PIVOT gr tinta'!B46</f>
        <v>4688</v>
      </c>
      <c r="E50" s="83">
        <f>'[3]PIVOT gr tinta'!C46</f>
        <v>3614</v>
      </c>
      <c r="F50" s="83">
        <f>'[3]PIVOT gr tinta'!D46</f>
        <v>1591</v>
      </c>
      <c r="G50" s="83">
        <f>'[3]PIVOT gr tinta'!E46</f>
        <v>1420</v>
      </c>
      <c r="H50" s="83">
        <f>'[3]PIVOT gr tinta'!F46</f>
        <v>2003</v>
      </c>
      <c r="I50" s="83">
        <f>'[3]PIVOT gr tinta'!G46</f>
        <v>3288</v>
      </c>
      <c r="J50" s="83">
        <f>'[3]PIVOT gr tinta'!H46</f>
        <v>1741</v>
      </c>
      <c r="K50" s="83">
        <f>'[3]PIVOT gr tinta'!I46</f>
        <v>3157</v>
      </c>
      <c r="L50" s="83">
        <f>'[3]PIVOT gr tinta'!J46</f>
        <v>5145</v>
      </c>
      <c r="M50" s="83">
        <f>'[3]PIVOT gr tinta'!Y46</f>
        <v>270</v>
      </c>
      <c r="N50" s="83">
        <f>'[3]PIVOT gr tinta'!Z46</f>
        <v>2461</v>
      </c>
      <c r="O50" s="83">
        <f>'[3]PIVOT gr tinta'!AA46</f>
        <v>3283</v>
      </c>
      <c r="P50" s="83">
        <f>'[3]PIVOT gr tinta'!AB46</f>
        <v>1722</v>
      </c>
      <c r="Q50" s="83">
        <f>'[3]PIVOT gr tinta'!AC46</f>
        <v>85</v>
      </c>
      <c r="R50" s="83">
        <f>'[3]PIVOT gr tinta'!AD46</f>
        <v>481</v>
      </c>
      <c r="S50" s="83">
        <f>'[3]PIVOT gr tinta'!AE46</f>
        <v>5392</v>
      </c>
      <c r="T50" s="83">
        <f>'[3]PIVOT gr tinta'!AF46</f>
        <v>1823</v>
      </c>
      <c r="U50" s="83">
        <f>'[3]PIVOT gr tinta'!AG46</f>
        <v>1087</v>
      </c>
      <c r="V50" s="83">
        <f>'[3]PIVOT gr tinta'!K46</f>
        <v>52</v>
      </c>
      <c r="W50" s="83">
        <f>'[3]PIVOT gr tinta'!L46</f>
        <v>17</v>
      </c>
      <c r="X50" s="83">
        <f>'[3]PIVOT gr tinta'!M46</f>
        <v>261</v>
      </c>
      <c r="Y50" s="83">
        <f>'[3]PIVOT gr tinta'!N46</f>
        <v>60</v>
      </c>
      <c r="Z50" s="84">
        <f>'[3]PIVOT gr tinta'!O46</f>
        <v>7</v>
      </c>
      <c r="AA50" s="83">
        <f>'[3]PIVOT gr tinta'!P46</f>
        <v>39</v>
      </c>
      <c r="AB50" s="83">
        <f>'[3]PIVOT gr tinta'!Q46</f>
        <v>0</v>
      </c>
      <c r="AC50" s="83">
        <f>'[3]PIVOT gr tinta'!R46</f>
        <v>1</v>
      </c>
      <c r="AD50" s="83">
        <f>'[3]PIVOT gr tinta'!S46</f>
        <v>0</v>
      </c>
      <c r="AE50" s="83">
        <f>'[3]PIVOT gr tinta'!T46</f>
        <v>0</v>
      </c>
      <c r="AF50" s="83">
        <f>'[3]PIVOT gr tinta'!U46</f>
        <v>0</v>
      </c>
      <c r="AG50" s="83">
        <f>'[3]PIVOT gr tinta'!V46</f>
        <v>0</v>
      </c>
      <c r="AH50" s="83">
        <f>'[3]PIVOT gr tinta'!W46</f>
        <v>0</v>
      </c>
      <c r="AI50" s="83">
        <f>'[3]PIVOT gr tinta'!X46</f>
        <v>7950</v>
      </c>
    </row>
    <row r="51" spans="1:209" ht="17.25" customHeight="1" x14ac:dyDescent="0.2">
      <c r="A51" s="81">
        <v>42</v>
      </c>
      <c r="B51" s="82" t="s">
        <v>44</v>
      </c>
      <c r="C51" s="83">
        <f>'[3]PIVOT MA INCADR realiz cum'!B47</f>
        <v>2851</v>
      </c>
      <c r="D51" s="83">
        <f>'[3]PIVOT gr tinta'!B47</f>
        <v>1553</v>
      </c>
      <c r="E51" s="83">
        <f>'[3]PIVOT gr tinta'!C47</f>
        <v>1298</v>
      </c>
      <c r="F51" s="83">
        <f>'[3]PIVOT gr tinta'!D47</f>
        <v>539</v>
      </c>
      <c r="G51" s="83">
        <f>'[3]PIVOT gr tinta'!E47</f>
        <v>627</v>
      </c>
      <c r="H51" s="83">
        <f>'[3]PIVOT gr tinta'!F47</f>
        <v>784</v>
      </c>
      <c r="I51" s="83">
        <f>'[3]PIVOT gr tinta'!G47</f>
        <v>901</v>
      </c>
      <c r="J51" s="83">
        <f>'[3]PIVOT gr tinta'!H47</f>
        <v>599</v>
      </c>
      <c r="K51" s="83">
        <f>'[3]PIVOT gr tinta'!I47</f>
        <v>1023</v>
      </c>
      <c r="L51" s="83">
        <f>'[3]PIVOT gr tinta'!J47</f>
        <v>1828</v>
      </c>
      <c r="M51" s="83">
        <f>'[3]PIVOT gr tinta'!Y47</f>
        <v>485</v>
      </c>
      <c r="N51" s="83">
        <f>'[3]PIVOT gr tinta'!Z47</f>
        <v>577</v>
      </c>
      <c r="O51" s="83">
        <f>'[3]PIVOT gr tinta'!AA47</f>
        <v>728</v>
      </c>
      <c r="P51" s="83">
        <f>'[3]PIVOT gr tinta'!AB47</f>
        <v>669</v>
      </c>
      <c r="Q51" s="83">
        <f>'[3]PIVOT gr tinta'!AC47</f>
        <v>72</v>
      </c>
      <c r="R51" s="83">
        <f>'[3]PIVOT gr tinta'!AD47</f>
        <v>320</v>
      </c>
      <c r="S51" s="83">
        <f>'[3]PIVOT gr tinta'!AE47</f>
        <v>1855</v>
      </c>
      <c r="T51" s="83">
        <f>'[3]PIVOT gr tinta'!AF47</f>
        <v>996</v>
      </c>
      <c r="U51" s="83">
        <f>'[3]PIVOT gr tinta'!AG47</f>
        <v>0</v>
      </c>
      <c r="V51" s="83">
        <f>'[3]PIVOT gr tinta'!K47</f>
        <v>18</v>
      </c>
      <c r="W51" s="83">
        <f>'[3]PIVOT gr tinta'!L47</f>
        <v>5</v>
      </c>
      <c r="X51" s="83">
        <f>'[3]PIVOT gr tinta'!M47</f>
        <v>59</v>
      </c>
      <c r="Y51" s="83">
        <f>'[3]PIVOT gr tinta'!N47</f>
        <v>17</v>
      </c>
      <c r="Z51" s="84">
        <f>'[3]PIVOT gr tinta'!O47</f>
        <v>28</v>
      </c>
      <c r="AA51" s="83">
        <f>'[3]PIVOT gr tinta'!P47</f>
        <v>37</v>
      </c>
      <c r="AB51" s="83">
        <f>'[3]PIVOT gr tinta'!Q47</f>
        <v>0</v>
      </c>
      <c r="AC51" s="83">
        <f>'[3]PIVOT gr tinta'!R47</f>
        <v>0</v>
      </c>
      <c r="AD51" s="83">
        <f>'[3]PIVOT gr tinta'!S47</f>
        <v>0</v>
      </c>
      <c r="AE51" s="83">
        <f>'[3]PIVOT gr tinta'!T47</f>
        <v>0</v>
      </c>
      <c r="AF51" s="83">
        <f>'[3]PIVOT gr tinta'!U47</f>
        <v>0</v>
      </c>
      <c r="AG51" s="83">
        <f>'[3]PIVOT gr tinta'!V47</f>
        <v>0</v>
      </c>
      <c r="AH51" s="83">
        <f>'[3]PIVOT gr tinta'!W47</f>
        <v>0</v>
      </c>
      <c r="AI51" s="83">
        <f>'[3]PIVOT gr tinta'!X47</f>
        <v>2717</v>
      </c>
    </row>
    <row r="52" spans="1:209" x14ac:dyDescent="0.2">
      <c r="A52" s="85"/>
      <c r="B52" s="86"/>
      <c r="S52" s="37"/>
    </row>
    <row r="53" spans="1:209" x14ac:dyDescent="0.2">
      <c r="A53" s="85"/>
      <c r="B53" s="86"/>
      <c r="O53" s="37"/>
      <c r="P53" s="37"/>
      <c r="Q53" s="37"/>
      <c r="R53" s="37"/>
      <c r="S53" s="37"/>
      <c r="T53" s="37"/>
      <c r="V53" s="37"/>
      <c r="X53" s="37"/>
      <c r="Y53" s="37"/>
    </row>
    <row r="54" spans="1:209" x14ac:dyDescent="0.2">
      <c r="A54" s="85"/>
      <c r="B54" s="86"/>
      <c r="N54" s="87"/>
      <c r="O54" s="87"/>
      <c r="P54" s="87"/>
      <c r="Q54" s="37"/>
      <c r="R54" s="37"/>
      <c r="S54" s="37"/>
      <c r="X54" s="37"/>
      <c r="Y54" s="37"/>
      <c r="AG54" s="223"/>
      <c r="AH54" s="223"/>
    </row>
    <row r="55" spans="1:209" s="90" customFormat="1" ht="12.75" x14ac:dyDescent="0.2">
      <c r="A55" s="89"/>
      <c r="B55" s="89"/>
      <c r="D55" s="217"/>
      <c r="E55" s="218"/>
      <c r="F55" s="218"/>
      <c r="P55" s="91"/>
      <c r="Q55" s="92"/>
      <c r="R55" s="92"/>
      <c r="S55" s="92"/>
      <c r="T55" s="92"/>
      <c r="AA55" s="93"/>
      <c r="AB55" s="93"/>
      <c r="AC55" s="93"/>
      <c r="AD55" s="93"/>
      <c r="AE55" s="93"/>
      <c r="AG55" s="86"/>
      <c r="AH55" s="93"/>
      <c r="AI55" s="93"/>
      <c r="AJ55" s="93"/>
      <c r="AK55" s="93"/>
      <c r="AL55" s="93"/>
      <c r="AM55" s="94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  <c r="BM55" s="93"/>
      <c r="BN55" s="93"/>
      <c r="BO55" s="93"/>
      <c r="BP55" s="93"/>
      <c r="BQ55" s="93"/>
      <c r="BR55" s="93"/>
      <c r="BS55" s="93"/>
      <c r="BT55" s="93"/>
      <c r="BU55" s="93"/>
      <c r="BV55" s="93"/>
      <c r="BW55" s="93"/>
      <c r="BX55" s="93"/>
      <c r="BY55" s="93"/>
      <c r="BZ55" s="93"/>
      <c r="CA55" s="93"/>
      <c r="CB55" s="93"/>
      <c r="CC55" s="93"/>
      <c r="CD55" s="93"/>
      <c r="CE55" s="93"/>
      <c r="CF55" s="93"/>
      <c r="CG55" s="93"/>
      <c r="CH55" s="93"/>
      <c r="CI55" s="93"/>
      <c r="CJ55" s="93"/>
      <c r="CK55" s="93"/>
      <c r="CL55" s="93"/>
      <c r="CM55" s="93"/>
      <c r="CN55" s="93"/>
      <c r="CO55" s="93"/>
      <c r="CP55" s="93"/>
      <c r="CQ55" s="93"/>
      <c r="CR55" s="93"/>
      <c r="CS55" s="93"/>
      <c r="CT55" s="93"/>
      <c r="CU55" s="93"/>
      <c r="CV55" s="93"/>
      <c r="CW55" s="93"/>
      <c r="CX55" s="93"/>
      <c r="CY55" s="93"/>
      <c r="CZ55" s="93"/>
      <c r="DA55" s="93"/>
      <c r="DB55" s="93"/>
      <c r="DC55" s="93"/>
      <c r="DD55" s="93"/>
      <c r="DE55" s="93"/>
      <c r="DF55" s="93"/>
      <c r="DG55" s="93"/>
      <c r="DH55" s="93"/>
      <c r="DI55" s="93"/>
      <c r="DJ55" s="93"/>
      <c r="DK55" s="93"/>
      <c r="DL55" s="93"/>
      <c r="DM55" s="93"/>
      <c r="DN55" s="93"/>
      <c r="DO55" s="93"/>
      <c r="DP55" s="93"/>
      <c r="DQ55" s="93"/>
      <c r="DR55" s="93"/>
      <c r="DS55" s="93"/>
      <c r="DT55" s="93"/>
      <c r="DU55" s="93"/>
      <c r="DV55" s="93"/>
      <c r="DW55" s="93"/>
      <c r="DX55" s="93"/>
      <c r="DY55" s="93"/>
      <c r="DZ55" s="93"/>
      <c r="EA55" s="93"/>
      <c r="EB55" s="93"/>
      <c r="EC55" s="93"/>
      <c r="ED55" s="93"/>
      <c r="EE55" s="93"/>
      <c r="EF55" s="93"/>
      <c r="EG55" s="93"/>
      <c r="EH55" s="93"/>
      <c r="EI55" s="93"/>
      <c r="EJ55" s="93"/>
      <c r="EK55" s="93"/>
      <c r="EL55" s="93"/>
      <c r="EM55" s="93"/>
      <c r="EN55" s="93"/>
      <c r="EO55" s="93"/>
      <c r="EP55" s="93"/>
      <c r="EQ55" s="93"/>
      <c r="ER55" s="93"/>
      <c r="ES55" s="93"/>
      <c r="ET55" s="93"/>
      <c r="EU55" s="93"/>
      <c r="EV55" s="93"/>
      <c r="EW55" s="93"/>
      <c r="EX55" s="93"/>
      <c r="EY55" s="93"/>
      <c r="EZ55" s="93"/>
      <c r="FA55" s="93"/>
      <c r="FB55" s="93"/>
      <c r="FC55" s="93"/>
      <c r="FD55" s="93"/>
      <c r="FE55" s="93"/>
      <c r="FF55" s="93"/>
      <c r="FG55" s="93"/>
      <c r="FH55" s="93"/>
      <c r="FI55" s="93"/>
      <c r="FJ55" s="93"/>
      <c r="FK55" s="93"/>
      <c r="FL55" s="93"/>
      <c r="FM55" s="93"/>
      <c r="FN55" s="93"/>
      <c r="FO55" s="93"/>
      <c r="FP55" s="93"/>
      <c r="FQ55" s="93"/>
      <c r="FR55" s="93"/>
      <c r="FS55" s="93"/>
      <c r="FT55" s="93"/>
      <c r="FU55" s="93"/>
      <c r="FV55" s="93"/>
      <c r="FW55" s="93"/>
      <c r="FX55" s="93"/>
      <c r="FY55" s="93"/>
      <c r="FZ55" s="93"/>
      <c r="GA55" s="93"/>
      <c r="GB55" s="93"/>
      <c r="GC55" s="93"/>
      <c r="GD55" s="93"/>
      <c r="GE55" s="93"/>
      <c r="GF55" s="93"/>
      <c r="GG55" s="93"/>
      <c r="GH55" s="93"/>
      <c r="GI55" s="93"/>
      <c r="GJ55" s="93"/>
      <c r="GK55" s="93"/>
      <c r="GL55" s="93"/>
      <c r="GM55" s="93"/>
      <c r="GN55" s="93"/>
      <c r="GO55" s="93"/>
      <c r="GP55" s="93"/>
      <c r="GQ55" s="93"/>
      <c r="GR55" s="93"/>
      <c r="GS55" s="93"/>
      <c r="GT55" s="93"/>
      <c r="GU55" s="93"/>
      <c r="GV55" s="93"/>
      <c r="GW55" s="93"/>
      <c r="GX55" s="93"/>
      <c r="GY55" s="93"/>
      <c r="GZ55" s="93"/>
      <c r="HA55" s="93"/>
    </row>
    <row r="56" spans="1:209" s="90" customFormat="1" ht="12.75" customHeight="1" x14ac:dyDescent="0.2">
      <c r="A56" s="89"/>
      <c r="B56" s="89"/>
      <c r="D56" s="221"/>
      <c r="E56" s="222"/>
      <c r="F56" s="222"/>
      <c r="I56" s="93"/>
      <c r="J56" s="93"/>
      <c r="K56" s="95"/>
      <c r="L56" s="95"/>
      <c r="M56" s="95"/>
      <c r="N56" s="95"/>
      <c r="O56" s="95"/>
      <c r="P56" s="96"/>
      <c r="Q56" s="96"/>
      <c r="R56" s="89"/>
      <c r="S56" s="96"/>
      <c r="T56" s="96"/>
      <c r="U56" s="95"/>
      <c r="AA56" s="93"/>
      <c r="AB56" s="93"/>
      <c r="AC56" s="93"/>
      <c r="AD56" s="93"/>
      <c r="AE56" s="93"/>
      <c r="AH56" s="97"/>
      <c r="AI56" s="85"/>
      <c r="AJ56" s="93"/>
      <c r="AK56" s="93"/>
      <c r="AL56" s="93"/>
      <c r="AM56" s="94"/>
      <c r="AN56" s="93"/>
      <c r="AO56" s="93"/>
      <c r="AP56" s="93"/>
      <c r="AQ56" s="93"/>
      <c r="AR56" s="93"/>
      <c r="AS56" s="93"/>
      <c r="AT56" s="93"/>
      <c r="AU56" s="93"/>
      <c r="AV56" s="93"/>
      <c r="AW56" s="93"/>
      <c r="AX56" s="93"/>
      <c r="AY56" s="93"/>
      <c r="AZ56" s="93"/>
      <c r="BA56" s="93"/>
      <c r="BB56" s="93"/>
      <c r="BC56" s="93"/>
      <c r="BD56" s="93"/>
      <c r="BE56" s="93"/>
      <c r="BF56" s="93"/>
      <c r="BG56" s="93"/>
      <c r="BH56" s="93"/>
      <c r="BI56" s="93"/>
      <c r="BJ56" s="93"/>
      <c r="BK56" s="93"/>
      <c r="BL56" s="93"/>
      <c r="BM56" s="93"/>
      <c r="BN56" s="93"/>
      <c r="BO56" s="93"/>
      <c r="BP56" s="93"/>
      <c r="BQ56" s="93"/>
      <c r="BR56" s="93"/>
      <c r="BS56" s="93"/>
      <c r="BT56" s="93"/>
      <c r="BU56" s="93"/>
      <c r="BV56" s="93"/>
      <c r="BW56" s="93"/>
      <c r="BX56" s="93"/>
      <c r="BY56" s="93"/>
      <c r="BZ56" s="93"/>
      <c r="CA56" s="93"/>
      <c r="CB56" s="93"/>
      <c r="CC56" s="93"/>
      <c r="CD56" s="93"/>
      <c r="CE56" s="93"/>
      <c r="CF56" s="93"/>
      <c r="CG56" s="93"/>
      <c r="CH56" s="93"/>
      <c r="CI56" s="93"/>
      <c r="CJ56" s="93"/>
      <c r="CK56" s="93"/>
      <c r="CL56" s="93"/>
      <c r="CM56" s="93"/>
      <c r="CN56" s="93"/>
      <c r="CO56" s="93"/>
      <c r="CP56" s="93"/>
      <c r="CQ56" s="93"/>
      <c r="CR56" s="93"/>
      <c r="CS56" s="93"/>
      <c r="CT56" s="93"/>
      <c r="CU56" s="93"/>
      <c r="CV56" s="93"/>
      <c r="CW56" s="93"/>
      <c r="CX56" s="93"/>
      <c r="CY56" s="93"/>
      <c r="CZ56" s="93"/>
      <c r="DA56" s="93"/>
      <c r="DB56" s="93"/>
      <c r="DC56" s="93"/>
      <c r="DD56" s="93"/>
      <c r="DE56" s="93"/>
      <c r="DF56" s="93"/>
      <c r="DG56" s="93"/>
      <c r="DH56" s="93"/>
      <c r="DI56" s="93"/>
      <c r="DJ56" s="93"/>
      <c r="DK56" s="93"/>
      <c r="DL56" s="93"/>
      <c r="DM56" s="93"/>
      <c r="DN56" s="93"/>
      <c r="DO56" s="93"/>
      <c r="DP56" s="93"/>
      <c r="DQ56" s="93"/>
      <c r="DR56" s="93"/>
      <c r="DS56" s="93"/>
      <c r="DT56" s="93"/>
      <c r="DU56" s="93"/>
      <c r="DV56" s="93"/>
      <c r="DW56" s="93"/>
      <c r="DX56" s="93"/>
      <c r="DY56" s="93"/>
      <c r="DZ56" s="93"/>
      <c r="EA56" s="93"/>
      <c r="EB56" s="93"/>
      <c r="EC56" s="93"/>
      <c r="ED56" s="93"/>
      <c r="EE56" s="93"/>
      <c r="EF56" s="93"/>
      <c r="EG56" s="93"/>
      <c r="EH56" s="93"/>
      <c r="EI56" s="93"/>
      <c r="EJ56" s="93"/>
      <c r="EK56" s="93"/>
      <c r="EL56" s="93"/>
      <c r="EM56" s="93"/>
      <c r="EN56" s="93"/>
      <c r="EO56" s="93"/>
      <c r="EP56" s="93"/>
      <c r="EQ56" s="93"/>
      <c r="ER56" s="93"/>
      <c r="ES56" s="93"/>
      <c r="ET56" s="93"/>
      <c r="EU56" s="93"/>
      <c r="EV56" s="93"/>
      <c r="EW56" s="93"/>
      <c r="EX56" s="93"/>
      <c r="EY56" s="93"/>
      <c r="EZ56" s="93"/>
      <c r="FA56" s="93"/>
      <c r="FB56" s="93"/>
      <c r="FC56" s="93"/>
      <c r="FD56" s="93"/>
      <c r="FE56" s="93"/>
      <c r="FF56" s="93"/>
      <c r="FG56" s="93"/>
      <c r="FH56" s="93"/>
      <c r="FI56" s="93"/>
      <c r="FJ56" s="93"/>
      <c r="FK56" s="93"/>
      <c r="FL56" s="93"/>
      <c r="FM56" s="93"/>
      <c r="FN56" s="93"/>
      <c r="FO56" s="93"/>
      <c r="FP56" s="93"/>
      <c r="FQ56" s="93"/>
      <c r="FR56" s="93"/>
      <c r="FS56" s="93"/>
      <c r="FT56" s="93"/>
      <c r="FU56" s="93"/>
      <c r="FV56" s="93"/>
      <c r="FW56" s="93"/>
      <c r="FX56" s="93"/>
      <c r="FY56" s="93"/>
      <c r="FZ56" s="93"/>
      <c r="GA56" s="93"/>
      <c r="GB56" s="93"/>
      <c r="GC56" s="93"/>
      <c r="GD56" s="93"/>
      <c r="GE56" s="93"/>
      <c r="GF56" s="93"/>
      <c r="GG56" s="93"/>
      <c r="GH56" s="93"/>
      <c r="GI56" s="93"/>
      <c r="GJ56" s="93"/>
      <c r="GK56" s="93"/>
      <c r="GL56" s="93"/>
      <c r="GM56" s="93"/>
      <c r="GN56" s="93"/>
      <c r="GO56" s="93"/>
      <c r="GP56" s="93"/>
      <c r="GQ56" s="93"/>
      <c r="GR56" s="93"/>
      <c r="GS56" s="93"/>
      <c r="GT56" s="93"/>
      <c r="GU56" s="93"/>
      <c r="GV56" s="93"/>
      <c r="GW56" s="93"/>
      <c r="GX56" s="93"/>
      <c r="GY56" s="93"/>
      <c r="GZ56" s="93"/>
      <c r="HA56" s="93"/>
    </row>
    <row r="57" spans="1:209" ht="12.75" customHeight="1" x14ac:dyDescent="0.2">
      <c r="B57" s="89"/>
      <c r="G57" s="89"/>
      <c r="H57" s="89"/>
      <c r="M57" s="85"/>
      <c r="O57" s="85"/>
      <c r="P57" s="85"/>
      <c r="R57" s="37"/>
      <c r="S57" s="37"/>
      <c r="T57" s="37"/>
      <c r="W57" s="37"/>
      <c r="AC57" s="37"/>
      <c r="AF57" s="37"/>
      <c r="AJ57" s="89"/>
    </row>
    <row r="58" spans="1:209" x14ac:dyDescent="0.2">
      <c r="R58" s="37"/>
      <c r="S58" s="37"/>
      <c r="T58" s="37"/>
      <c r="W58" s="37"/>
      <c r="AC58" s="37"/>
      <c r="AD58" s="37"/>
    </row>
    <row r="71" spans="13:13" x14ac:dyDescent="0.2">
      <c r="M71" s="3"/>
    </row>
  </sheetData>
  <mergeCells count="44">
    <mergeCell ref="A2:AE2"/>
    <mergeCell ref="A3:X3"/>
    <mergeCell ref="A4:A8"/>
    <mergeCell ref="B4:B8"/>
    <mergeCell ref="C4:C7"/>
    <mergeCell ref="D4:AI4"/>
    <mergeCell ref="D5:E5"/>
    <mergeCell ref="F5:J5"/>
    <mergeCell ref="K5:K7"/>
    <mergeCell ref="L5:L7"/>
    <mergeCell ref="AF5:AF7"/>
    <mergeCell ref="AG5:AG7"/>
    <mergeCell ref="AH5:AH7"/>
    <mergeCell ref="M5:R5"/>
    <mergeCell ref="S5:U5"/>
    <mergeCell ref="V5:Y5"/>
    <mergeCell ref="AB5:AB7"/>
    <mergeCell ref="O6:O7"/>
    <mergeCell ref="P6:P7"/>
    <mergeCell ref="Q6:Q7"/>
    <mergeCell ref="R6:R7"/>
    <mergeCell ref="V6:W6"/>
    <mergeCell ref="X6:Y6"/>
    <mergeCell ref="AG54:AH54"/>
    <mergeCell ref="AI5:AI7"/>
    <mergeCell ref="D6:D7"/>
    <mergeCell ref="E6:E7"/>
    <mergeCell ref="F6:F7"/>
    <mergeCell ref="G6:G7"/>
    <mergeCell ref="H6:H7"/>
    <mergeCell ref="I6:I7"/>
    <mergeCell ref="J6:J7"/>
    <mergeCell ref="M6:M7"/>
    <mergeCell ref="N6:N7"/>
    <mergeCell ref="AC5:AC7"/>
    <mergeCell ref="AD5:AD7"/>
    <mergeCell ref="AE5:AE7"/>
    <mergeCell ref="Z5:Z7"/>
    <mergeCell ref="AA5:AA7"/>
    <mergeCell ref="D55:F55"/>
    <mergeCell ref="D56:F56"/>
    <mergeCell ref="S6:S7"/>
    <mergeCell ref="T6:T7"/>
    <mergeCell ref="U6:U7"/>
  </mergeCells>
  <pageMargins left="0.23" right="0" top="0" bottom="0" header="0.196850393700787" footer="0.196850393700787"/>
  <pageSetup paperSize="9" scale="5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A71"/>
  <sheetViews>
    <sheetView view="pageBreakPreview" zoomScale="85" zoomScaleNormal="75" zoomScaleSheetLayoutView="85" workbookViewId="0">
      <pane xSplit="3" ySplit="8" topLeftCell="H9" activePane="bottomRight" state="frozen"/>
      <selection pane="topRight" activeCell="G1" sqref="G1"/>
      <selection pane="bottomLeft" activeCell="A9" sqref="A9"/>
      <selection pane="bottomRight" activeCell="Z5" sqref="Z5:AI7"/>
    </sheetView>
  </sheetViews>
  <sheetFormatPr defaultRowHeight="12" x14ac:dyDescent="0.2"/>
  <cols>
    <col min="1" max="1" width="4.42578125" style="1" customWidth="1"/>
    <col min="2" max="2" width="13.140625" style="1" customWidth="1"/>
    <col min="3" max="3" width="8.5703125" style="1" customWidth="1"/>
    <col min="4" max="4" width="8.42578125" style="1" customWidth="1"/>
    <col min="5" max="5" width="8.7109375" style="1" customWidth="1"/>
    <col min="6" max="6" width="8.5703125" style="1" customWidth="1"/>
    <col min="7" max="7" width="8.28515625" style="1" customWidth="1"/>
    <col min="8" max="8" width="8.85546875" style="1" customWidth="1"/>
    <col min="9" max="9" width="8.7109375" style="1" customWidth="1"/>
    <col min="10" max="10" width="8.28515625" style="1" customWidth="1"/>
    <col min="11" max="11" width="10.28515625" style="1" customWidth="1"/>
    <col min="12" max="12" width="8.5703125" style="1" customWidth="1"/>
    <col min="13" max="13" width="11.7109375" style="1" customWidth="1"/>
    <col min="14" max="14" width="11.5703125" style="1" customWidth="1"/>
    <col min="15" max="15" width="11.140625" style="1" customWidth="1"/>
    <col min="16" max="16" width="10.42578125" style="1" customWidth="1"/>
    <col min="17" max="17" width="11.85546875" style="1" customWidth="1"/>
    <col min="18" max="18" width="10.85546875" style="1" customWidth="1"/>
    <col min="19" max="19" width="12.42578125" style="1" customWidth="1"/>
    <col min="20" max="20" width="11.28515625" style="1" customWidth="1"/>
    <col min="21" max="21" width="12" style="1" customWidth="1"/>
    <col min="22" max="22" width="7.28515625" style="1" customWidth="1"/>
    <col min="23" max="23" width="8.7109375" style="1" customWidth="1"/>
    <col min="24" max="24" width="7.42578125" style="1" customWidth="1"/>
    <col min="25" max="25" width="6.85546875" style="1" customWidth="1"/>
    <col min="26" max="26" width="9.5703125" style="1" customWidth="1"/>
    <col min="27" max="27" width="8.140625" style="1" customWidth="1"/>
    <col min="28" max="28" width="8.5703125" style="1" customWidth="1"/>
    <col min="29" max="29" width="11.140625" style="1" customWidth="1"/>
    <col min="30" max="30" width="10" style="1" customWidth="1"/>
    <col min="31" max="31" width="7.5703125" style="1" customWidth="1"/>
    <col min="32" max="32" width="9.5703125" style="1" customWidth="1"/>
    <col min="33" max="33" width="9" style="1" customWidth="1"/>
    <col min="34" max="34" width="10.28515625" style="1" customWidth="1"/>
    <col min="35" max="35" width="10.5703125" style="1" customWidth="1"/>
    <col min="36" max="16384" width="9.140625" style="1"/>
  </cols>
  <sheetData>
    <row r="1" spans="1:35" x14ac:dyDescent="0.2">
      <c r="A1" s="79" t="s">
        <v>57</v>
      </c>
      <c r="D1" s="1" t="s">
        <v>70</v>
      </c>
    </row>
    <row r="2" spans="1:35" ht="12.75" x14ac:dyDescent="0.2">
      <c r="A2" s="231" t="s">
        <v>179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3"/>
      <c r="AG2" s="3"/>
      <c r="AH2" s="3"/>
      <c r="AI2" s="3"/>
    </row>
    <row r="3" spans="1:35" ht="12.75" x14ac:dyDescent="0.2">
      <c r="A3" s="232" t="s">
        <v>182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3"/>
      <c r="W3" s="233"/>
      <c r="X3" s="23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12" customHeight="1" x14ac:dyDescent="0.2">
      <c r="A4" s="234" t="s">
        <v>0</v>
      </c>
      <c r="B4" s="234" t="s">
        <v>73</v>
      </c>
      <c r="C4" s="227" t="s">
        <v>181</v>
      </c>
      <c r="D4" s="235" t="s">
        <v>98</v>
      </c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6"/>
      <c r="AH4" s="236"/>
      <c r="AI4" s="237"/>
    </row>
    <row r="5" spans="1:35" ht="36" customHeight="1" x14ac:dyDescent="0.2">
      <c r="A5" s="234"/>
      <c r="B5" s="234"/>
      <c r="C5" s="225"/>
      <c r="D5" s="224" t="s">
        <v>75</v>
      </c>
      <c r="E5" s="224"/>
      <c r="F5" s="235" t="s">
        <v>78</v>
      </c>
      <c r="G5" s="236"/>
      <c r="H5" s="236"/>
      <c r="I5" s="236"/>
      <c r="J5" s="237"/>
      <c r="K5" s="227" t="s">
        <v>83</v>
      </c>
      <c r="L5" s="227" t="s">
        <v>84</v>
      </c>
      <c r="M5" s="224" t="s">
        <v>85</v>
      </c>
      <c r="N5" s="224"/>
      <c r="O5" s="224"/>
      <c r="P5" s="224"/>
      <c r="Q5" s="224"/>
      <c r="R5" s="224"/>
      <c r="S5" s="224" t="s">
        <v>135</v>
      </c>
      <c r="T5" s="224"/>
      <c r="U5" s="224"/>
      <c r="V5" s="229" t="s">
        <v>138</v>
      </c>
      <c r="W5" s="238"/>
      <c r="X5" s="238"/>
      <c r="Y5" s="230"/>
      <c r="Z5" s="227" t="s">
        <v>107</v>
      </c>
      <c r="AA5" s="227" t="s">
        <v>108</v>
      </c>
      <c r="AB5" s="227" t="s">
        <v>165</v>
      </c>
      <c r="AC5" s="227" t="s">
        <v>166</v>
      </c>
      <c r="AD5" s="272" t="s">
        <v>114</v>
      </c>
      <c r="AE5" s="272" t="s">
        <v>115</v>
      </c>
      <c r="AF5" s="227" t="s">
        <v>173</v>
      </c>
      <c r="AG5" s="227" t="s">
        <v>167</v>
      </c>
      <c r="AH5" s="272" t="s">
        <v>118</v>
      </c>
      <c r="AI5" s="269" t="s">
        <v>154</v>
      </c>
    </row>
    <row r="6" spans="1:35" ht="36.75" customHeight="1" x14ac:dyDescent="0.2">
      <c r="A6" s="234"/>
      <c r="B6" s="234"/>
      <c r="C6" s="225"/>
      <c r="D6" s="225" t="s">
        <v>76</v>
      </c>
      <c r="E6" s="225" t="s">
        <v>77</v>
      </c>
      <c r="F6" s="227" t="s">
        <v>123</v>
      </c>
      <c r="G6" s="272" t="s">
        <v>171</v>
      </c>
      <c r="H6" s="272" t="s">
        <v>172</v>
      </c>
      <c r="I6" s="272" t="s">
        <v>81</v>
      </c>
      <c r="J6" s="273" t="s">
        <v>82</v>
      </c>
      <c r="K6" s="225"/>
      <c r="L6" s="225"/>
      <c r="M6" s="228" t="s">
        <v>164</v>
      </c>
      <c r="N6" s="268" t="s">
        <v>90</v>
      </c>
      <c r="O6" s="268" t="s">
        <v>89</v>
      </c>
      <c r="P6" s="268" t="s">
        <v>91</v>
      </c>
      <c r="Q6" s="268" t="s">
        <v>92</v>
      </c>
      <c r="R6" s="268" t="s">
        <v>93</v>
      </c>
      <c r="S6" s="268" t="s">
        <v>95</v>
      </c>
      <c r="T6" s="268" t="s">
        <v>96</v>
      </c>
      <c r="U6" s="268" t="s">
        <v>97</v>
      </c>
      <c r="V6" s="264" t="s">
        <v>100</v>
      </c>
      <c r="W6" s="265"/>
      <c r="X6" s="264" t="s">
        <v>153</v>
      </c>
      <c r="Y6" s="265"/>
      <c r="Z6" s="225"/>
      <c r="AA6" s="225"/>
      <c r="AB6" s="225"/>
      <c r="AC6" s="225"/>
      <c r="AD6" s="270"/>
      <c r="AE6" s="270"/>
      <c r="AF6" s="225"/>
      <c r="AG6" s="225"/>
      <c r="AH6" s="270"/>
      <c r="AI6" s="269"/>
    </row>
    <row r="7" spans="1:35" ht="36.75" customHeight="1" x14ac:dyDescent="0.2">
      <c r="A7" s="234"/>
      <c r="B7" s="234"/>
      <c r="C7" s="226"/>
      <c r="D7" s="226"/>
      <c r="E7" s="226"/>
      <c r="F7" s="226"/>
      <c r="G7" s="271"/>
      <c r="H7" s="271"/>
      <c r="I7" s="271"/>
      <c r="J7" s="273"/>
      <c r="K7" s="226"/>
      <c r="L7" s="226"/>
      <c r="M7" s="228"/>
      <c r="N7" s="268"/>
      <c r="O7" s="268"/>
      <c r="P7" s="268"/>
      <c r="Q7" s="268"/>
      <c r="R7" s="268"/>
      <c r="S7" s="268"/>
      <c r="T7" s="268"/>
      <c r="U7" s="268"/>
      <c r="V7" s="174" t="s">
        <v>102</v>
      </c>
      <c r="W7" s="174" t="s">
        <v>103</v>
      </c>
      <c r="X7" s="174" t="s">
        <v>102</v>
      </c>
      <c r="Y7" s="174" t="s">
        <v>103</v>
      </c>
      <c r="Z7" s="226"/>
      <c r="AA7" s="226"/>
      <c r="AB7" s="226"/>
      <c r="AC7" s="226"/>
      <c r="AD7" s="271"/>
      <c r="AE7" s="271"/>
      <c r="AF7" s="226"/>
      <c r="AG7" s="225"/>
      <c r="AH7" s="271"/>
      <c r="AI7" s="269"/>
    </row>
    <row r="8" spans="1:35" x14ac:dyDescent="0.2">
      <c r="A8" s="234"/>
      <c r="B8" s="234"/>
      <c r="C8" s="64">
        <v>1</v>
      </c>
      <c r="D8" s="64">
        <v>2</v>
      </c>
      <c r="E8" s="64">
        <v>3</v>
      </c>
      <c r="F8" s="64">
        <v>4</v>
      </c>
      <c r="G8" s="64">
        <v>5</v>
      </c>
      <c r="H8" s="64">
        <v>6</v>
      </c>
      <c r="I8" s="64">
        <v>7</v>
      </c>
      <c r="J8" s="64">
        <v>8</v>
      </c>
      <c r="K8" s="64">
        <v>9</v>
      </c>
      <c r="L8" s="64">
        <v>10</v>
      </c>
      <c r="M8" s="64">
        <v>11</v>
      </c>
      <c r="N8" s="64">
        <v>12</v>
      </c>
      <c r="O8" s="64">
        <v>13</v>
      </c>
      <c r="P8" s="64">
        <v>14</v>
      </c>
      <c r="Q8" s="64">
        <v>15</v>
      </c>
      <c r="R8" s="64">
        <v>16</v>
      </c>
      <c r="S8" s="64">
        <v>17</v>
      </c>
      <c r="T8" s="64">
        <v>18</v>
      </c>
      <c r="U8" s="64">
        <v>19</v>
      </c>
      <c r="V8" s="64">
        <v>20</v>
      </c>
      <c r="W8" s="64">
        <v>21</v>
      </c>
      <c r="X8" s="64">
        <v>22</v>
      </c>
      <c r="Y8" s="64">
        <v>23</v>
      </c>
      <c r="Z8" s="64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6">
        <v>31</v>
      </c>
      <c r="AH8" s="5">
        <v>32</v>
      </c>
      <c r="AI8" s="5">
        <v>33</v>
      </c>
    </row>
    <row r="9" spans="1:35" ht="16.5" customHeight="1" x14ac:dyDescent="0.2">
      <c r="A9" s="80" t="s">
        <v>2</v>
      </c>
      <c r="B9" s="81"/>
      <c r="C9" s="81">
        <f>SUM(C10:C51)</f>
        <v>323510</v>
      </c>
      <c r="D9" s="81">
        <f t="shared" ref="D9:AI9" si="0">SUM(D10:D51)</f>
        <v>195762</v>
      </c>
      <c r="E9" s="81">
        <f t="shared" si="0"/>
        <v>127748</v>
      </c>
      <c r="F9" s="81">
        <f t="shared" si="0"/>
        <v>68662</v>
      </c>
      <c r="G9" s="81">
        <f t="shared" si="0"/>
        <v>80071</v>
      </c>
      <c r="H9" s="81">
        <f t="shared" si="0"/>
        <v>87552</v>
      </c>
      <c r="I9" s="81">
        <f t="shared" si="0"/>
        <v>87225</v>
      </c>
      <c r="J9" s="81">
        <f t="shared" si="0"/>
        <v>51636</v>
      </c>
      <c r="K9" s="81">
        <f t="shared" si="0"/>
        <v>131231</v>
      </c>
      <c r="L9" s="81">
        <f t="shared" si="0"/>
        <v>192279</v>
      </c>
      <c r="M9" s="81">
        <f t="shared" si="0"/>
        <v>42882</v>
      </c>
      <c r="N9" s="81">
        <f t="shared" si="0"/>
        <v>68298</v>
      </c>
      <c r="O9" s="81">
        <f t="shared" si="0"/>
        <v>79689</v>
      </c>
      <c r="P9" s="81">
        <f t="shared" si="0"/>
        <v>87135</v>
      </c>
      <c r="Q9" s="81">
        <f t="shared" si="0"/>
        <v>6904</v>
      </c>
      <c r="R9" s="81">
        <f t="shared" si="0"/>
        <v>38602</v>
      </c>
      <c r="S9" s="81">
        <f t="shared" si="0"/>
        <v>227119</v>
      </c>
      <c r="T9" s="81">
        <f t="shared" si="0"/>
        <v>93675</v>
      </c>
      <c r="U9" s="81">
        <f t="shared" si="0"/>
        <v>2716</v>
      </c>
      <c r="V9" s="81">
        <f t="shared" si="0"/>
        <v>2913</v>
      </c>
      <c r="W9" s="81">
        <f t="shared" si="0"/>
        <v>1231</v>
      </c>
      <c r="X9" s="81">
        <f t="shared" si="0"/>
        <v>5837</v>
      </c>
      <c r="Y9" s="81">
        <f t="shared" si="0"/>
        <v>2243</v>
      </c>
      <c r="Z9" s="81">
        <f t="shared" si="0"/>
        <v>612</v>
      </c>
      <c r="AA9" s="81">
        <f t="shared" si="0"/>
        <v>5274</v>
      </c>
      <c r="AB9" s="81">
        <f t="shared" si="0"/>
        <v>9</v>
      </c>
      <c r="AC9" s="81">
        <f t="shared" si="0"/>
        <v>80</v>
      </c>
      <c r="AD9" s="81">
        <f t="shared" si="0"/>
        <v>2</v>
      </c>
      <c r="AE9" s="81">
        <f t="shared" si="0"/>
        <v>34</v>
      </c>
      <c r="AF9" s="81">
        <f t="shared" si="0"/>
        <v>1</v>
      </c>
      <c r="AG9" s="81">
        <f t="shared" si="0"/>
        <v>0</v>
      </c>
      <c r="AH9" s="81">
        <f t="shared" si="0"/>
        <v>1</v>
      </c>
      <c r="AI9" s="81">
        <f t="shared" si="0"/>
        <v>309314</v>
      </c>
    </row>
    <row r="10" spans="1:35" ht="19.5" customHeight="1" x14ac:dyDescent="0.2">
      <c r="A10" s="81">
        <v>1</v>
      </c>
      <c r="B10" s="82" t="s">
        <v>3</v>
      </c>
      <c r="C10" s="83">
        <f>'[4]PIVOT MA INCADR realiz cum'!B6</f>
        <v>4811</v>
      </c>
      <c r="D10" s="83">
        <f>'[4]PIVOT gr tinta'!B6</f>
        <v>2286</v>
      </c>
      <c r="E10" s="83">
        <f>'[4]PIVOT gr tinta'!C6</f>
        <v>2525</v>
      </c>
      <c r="F10" s="83">
        <f>'[4]PIVOT gr tinta'!D6</f>
        <v>684</v>
      </c>
      <c r="G10" s="83">
        <f>'[4]PIVOT gr tinta'!E6</f>
        <v>912</v>
      </c>
      <c r="H10" s="83">
        <f>'[4]PIVOT gr tinta'!F6</f>
        <v>1311</v>
      </c>
      <c r="I10" s="83">
        <f>'[4]PIVOT gr tinta'!G6</f>
        <v>1904</v>
      </c>
      <c r="J10" s="83">
        <f>'[4]PIVOT gr tinta'!H6</f>
        <v>1112</v>
      </c>
      <c r="K10" s="83">
        <f>'[4]PIVOT gr tinta'!I6</f>
        <v>1988</v>
      </c>
      <c r="L10" s="83">
        <f>'[4]PIVOT gr tinta'!J6</f>
        <v>2823</v>
      </c>
      <c r="M10" s="83">
        <f>'[4]PIVOT gr tinta'!Y6</f>
        <v>392</v>
      </c>
      <c r="N10" s="83">
        <f>'[4]PIVOT gr tinta'!Z6</f>
        <v>1211</v>
      </c>
      <c r="O10" s="83">
        <f>'[4]PIVOT gr tinta'!AA6</f>
        <v>1406</v>
      </c>
      <c r="P10" s="83">
        <f>'[4]PIVOT gr tinta'!AB6</f>
        <v>1229</v>
      </c>
      <c r="Q10" s="83">
        <f>'[4]PIVOT gr tinta'!AC6</f>
        <v>65</v>
      </c>
      <c r="R10" s="83">
        <f>'[4]PIVOT gr tinta'!AD6</f>
        <v>508</v>
      </c>
      <c r="S10" s="83">
        <f>'[4]PIVOT gr tinta'!AE6</f>
        <v>2008</v>
      </c>
      <c r="T10" s="83">
        <f>'[4]PIVOT gr tinta'!AF6</f>
        <v>2803</v>
      </c>
      <c r="U10" s="83">
        <f>'[4]PIVOT gr tinta'!AG6</f>
        <v>0</v>
      </c>
      <c r="V10" s="83">
        <f>'[4]PIVOT gr tinta'!K6</f>
        <v>43</v>
      </c>
      <c r="W10" s="83">
        <f>'[4]PIVOT gr tinta'!L6</f>
        <v>14</v>
      </c>
      <c r="X10" s="83">
        <f>'[4]PIVOT gr tinta'!M6</f>
        <v>48</v>
      </c>
      <c r="Y10" s="83">
        <f>'[4]PIVOT gr tinta'!N6</f>
        <v>11</v>
      </c>
      <c r="Z10" s="84">
        <f>'[4]PIVOT gr tinta'!O6</f>
        <v>27</v>
      </c>
      <c r="AA10" s="83">
        <f>'[4]PIVOT gr tinta'!P6</f>
        <v>98</v>
      </c>
      <c r="AB10" s="83">
        <f>'[4]PIVOT gr tinta'!Q6</f>
        <v>0</v>
      </c>
      <c r="AC10" s="83">
        <f>'[4]PIVOT gr tinta'!R6</f>
        <v>0</v>
      </c>
      <c r="AD10" s="83">
        <f>'[4]PIVOT gr tinta'!S6</f>
        <v>0</v>
      </c>
      <c r="AE10" s="83">
        <f>'[4]PIVOT gr tinta'!T6</f>
        <v>0</v>
      </c>
      <c r="AF10" s="83">
        <f>'[4]PIVOT gr tinta'!U6</f>
        <v>0</v>
      </c>
      <c r="AG10" s="83">
        <f>'[4]PIVOT gr tinta'!V6</f>
        <v>0</v>
      </c>
      <c r="AH10" s="83">
        <f>'[4]PIVOT gr tinta'!W6</f>
        <v>0</v>
      </c>
      <c r="AI10" s="83">
        <f>'[4]PIVOT gr tinta'!X6</f>
        <v>4595</v>
      </c>
    </row>
    <row r="11" spans="1:35" ht="19.5" customHeight="1" x14ac:dyDescent="0.2">
      <c r="A11" s="81">
        <v>2</v>
      </c>
      <c r="B11" s="82" t="s">
        <v>4</v>
      </c>
      <c r="C11" s="83">
        <f>'[4]PIVOT MA INCADR realiz cum'!B7</f>
        <v>4794</v>
      </c>
      <c r="D11" s="83">
        <f>'[4]PIVOT gr tinta'!B7</f>
        <v>2803</v>
      </c>
      <c r="E11" s="83">
        <f>'[4]PIVOT gr tinta'!C7</f>
        <v>1991</v>
      </c>
      <c r="F11" s="83">
        <f>'[4]PIVOT gr tinta'!D7</f>
        <v>1056</v>
      </c>
      <c r="G11" s="83">
        <f>'[4]PIVOT gr tinta'!E7</f>
        <v>908</v>
      </c>
      <c r="H11" s="83">
        <f>'[4]PIVOT gr tinta'!F7</f>
        <v>1223</v>
      </c>
      <c r="I11" s="83">
        <f>'[4]PIVOT gr tinta'!G7</f>
        <v>1607</v>
      </c>
      <c r="J11" s="83">
        <f>'[4]PIVOT gr tinta'!H7</f>
        <v>1002</v>
      </c>
      <c r="K11" s="83">
        <f>'[4]PIVOT gr tinta'!I7</f>
        <v>2183</v>
      </c>
      <c r="L11" s="83">
        <f>'[4]PIVOT gr tinta'!J7</f>
        <v>2611</v>
      </c>
      <c r="M11" s="83">
        <f>'[4]PIVOT gr tinta'!Y7</f>
        <v>316</v>
      </c>
      <c r="N11" s="83">
        <f>'[4]PIVOT gr tinta'!Z7</f>
        <v>1230</v>
      </c>
      <c r="O11" s="83">
        <f>'[4]PIVOT gr tinta'!AA7</f>
        <v>959</v>
      </c>
      <c r="P11" s="83">
        <f>'[4]PIVOT gr tinta'!AB7</f>
        <v>1404</v>
      </c>
      <c r="Q11" s="83">
        <f>'[4]PIVOT gr tinta'!AC7</f>
        <v>137</v>
      </c>
      <c r="R11" s="83">
        <f>'[4]PIVOT gr tinta'!AD7</f>
        <v>748</v>
      </c>
      <c r="S11" s="83">
        <f>'[4]PIVOT gr tinta'!AE7</f>
        <v>2737</v>
      </c>
      <c r="T11" s="83">
        <f>'[4]PIVOT gr tinta'!AF7</f>
        <v>2057</v>
      </c>
      <c r="U11" s="83">
        <f>'[4]PIVOT gr tinta'!AG7</f>
        <v>0</v>
      </c>
      <c r="V11" s="83">
        <f>'[4]PIVOT gr tinta'!K7</f>
        <v>55</v>
      </c>
      <c r="W11" s="83">
        <f>'[4]PIVOT gr tinta'!L7</f>
        <v>16</v>
      </c>
      <c r="X11" s="83">
        <f>'[4]PIVOT gr tinta'!M7</f>
        <v>80</v>
      </c>
      <c r="Y11" s="83">
        <f>'[4]PIVOT gr tinta'!N7</f>
        <v>26</v>
      </c>
      <c r="Z11" s="84">
        <f>'[4]PIVOT gr tinta'!O7</f>
        <v>23</v>
      </c>
      <c r="AA11" s="83">
        <f>'[4]PIVOT gr tinta'!P7</f>
        <v>218</v>
      </c>
      <c r="AB11" s="83">
        <f>'[4]PIVOT gr tinta'!Q7</f>
        <v>0</v>
      </c>
      <c r="AC11" s="83">
        <f>'[4]PIVOT gr tinta'!R7</f>
        <v>0</v>
      </c>
      <c r="AD11" s="83">
        <f>'[4]PIVOT gr tinta'!S7</f>
        <v>0</v>
      </c>
      <c r="AE11" s="83">
        <f>'[4]PIVOT gr tinta'!T7</f>
        <v>0</v>
      </c>
      <c r="AF11" s="83">
        <f>'[4]PIVOT gr tinta'!U7</f>
        <v>0</v>
      </c>
      <c r="AG11" s="83">
        <f>'[4]PIVOT gr tinta'!V7</f>
        <v>0</v>
      </c>
      <c r="AH11" s="83">
        <f>'[4]PIVOT gr tinta'!W7</f>
        <v>0</v>
      </c>
      <c r="AI11" s="83">
        <f>'[4]PIVOT gr tinta'!X7</f>
        <v>4418</v>
      </c>
    </row>
    <row r="12" spans="1:35" ht="19.5" customHeight="1" x14ac:dyDescent="0.2">
      <c r="A12" s="81">
        <v>3</v>
      </c>
      <c r="B12" s="82" t="s">
        <v>5</v>
      </c>
      <c r="C12" s="83">
        <f>'[4]PIVOT MA INCADR realiz cum'!B8</f>
        <v>8163</v>
      </c>
      <c r="D12" s="83">
        <f>'[4]PIVOT gr tinta'!B8</f>
        <v>4202</v>
      </c>
      <c r="E12" s="83">
        <f>'[4]PIVOT gr tinta'!C8</f>
        <v>3961</v>
      </c>
      <c r="F12" s="83">
        <f>'[4]PIVOT gr tinta'!D8</f>
        <v>1686</v>
      </c>
      <c r="G12" s="83">
        <f>'[4]PIVOT gr tinta'!E8</f>
        <v>1932</v>
      </c>
      <c r="H12" s="83">
        <f>'[4]PIVOT gr tinta'!F8</f>
        <v>2517</v>
      </c>
      <c r="I12" s="83">
        <f>'[4]PIVOT gr tinta'!G8</f>
        <v>2028</v>
      </c>
      <c r="J12" s="83">
        <f>'[4]PIVOT gr tinta'!H8</f>
        <v>1140</v>
      </c>
      <c r="K12" s="83">
        <f>'[4]PIVOT gr tinta'!I8</f>
        <v>3502</v>
      </c>
      <c r="L12" s="83">
        <f>'[4]PIVOT gr tinta'!J8</f>
        <v>4661</v>
      </c>
      <c r="M12" s="83">
        <f>'[4]PIVOT gr tinta'!Y8</f>
        <v>292</v>
      </c>
      <c r="N12" s="83">
        <f>'[4]PIVOT gr tinta'!Z8</f>
        <v>991</v>
      </c>
      <c r="O12" s="83">
        <f>'[4]PIVOT gr tinta'!AA8</f>
        <v>2512</v>
      </c>
      <c r="P12" s="83">
        <f>'[4]PIVOT gr tinta'!AB8</f>
        <v>2902</v>
      </c>
      <c r="Q12" s="83">
        <f>'[4]PIVOT gr tinta'!AC8</f>
        <v>258</v>
      </c>
      <c r="R12" s="83">
        <f>'[4]PIVOT gr tinta'!AD8</f>
        <v>1208</v>
      </c>
      <c r="S12" s="83">
        <f>'[4]PIVOT gr tinta'!AE8</f>
        <v>5169</v>
      </c>
      <c r="T12" s="83">
        <f>'[4]PIVOT gr tinta'!AF8</f>
        <v>2994</v>
      </c>
      <c r="U12" s="83">
        <f>'[4]PIVOT gr tinta'!AG8</f>
        <v>0</v>
      </c>
      <c r="V12" s="83">
        <f>'[4]PIVOT gr tinta'!K8</f>
        <v>59</v>
      </c>
      <c r="W12" s="83">
        <f>'[4]PIVOT gr tinta'!L8</f>
        <v>26</v>
      </c>
      <c r="X12" s="83">
        <f>'[4]PIVOT gr tinta'!M8</f>
        <v>47</v>
      </c>
      <c r="Y12" s="83">
        <f>'[4]PIVOT gr tinta'!N8</f>
        <v>19</v>
      </c>
      <c r="Z12" s="84">
        <f>'[4]PIVOT gr tinta'!O8</f>
        <v>19</v>
      </c>
      <c r="AA12" s="83">
        <f>'[4]PIVOT gr tinta'!P8</f>
        <v>29</v>
      </c>
      <c r="AB12" s="83">
        <f>'[4]PIVOT gr tinta'!Q8</f>
        <v>0</v>
      </c>
      <c r="AC12" s="83">
        <f>'[4]PIVOT gr tinta'!R8</f>
        <v>2</v>
      </c>
      <c r="AD12" s="83">
        <f>'[4]PIVOT gr tinta'!S8</f>
        <v>0</v>
      </c>
      <c r="AE12" s="83">
        <f>'[4]PIVOT gr tinta'!T8</f>
        <v>2</v>
      </c>
      <c r="AF12" s="83">
        <f>'[4]PIVOT gr tinta'!U8</f>
        <v>0</v>
      </c>
      <c r="AG12" s="83">
        <f>'[4]PIVOT gr tinta'!V8</f>
        <v>0</v>
      </c>
      <c r="AH12" s="83">
        <f>'[4]PIVOT gr tinta'!W8</f>
        <v>0</v>
      </c>
      <c r="AI12" s="83">
        <f>'[4]PIVOT gr tinta'!X8</f>
        <v>8005</v>
      </c>
    </row>
    <row r="13" spans="1:35" ht="19.5" customHeight="1" x14ac:dyDescent="0.2">
      <c r="A13" s="81">
        <v>4</v>
      </c>
      <c r="B13" s="82" t="s">
        <v>6</v>
      </c>
      <c r="C13" s="83">
        <f>'[4]PIVOT MA INCADR realiz cum'!B9</f>
        <v>10512</v>
      </c>
      <c r="D13" s="83">
        <f>'[4]PIVOT gr tinta'!B9</f>
        <v>5987</v>
      </c>
      <c r="E13" s="83">
        <f>'[4]PIVOT gr tinta'!C9</f>
        <v>4525</v>
      </c>
      <c r="F13" s="83">
        <f>'[4]PIVOT gr tinta'!D9</f>
        <v>2146</v>
      </c>
      <c r="G13" s="83">
        <f>'[4]PIVOT gr tinta'!E9</f>
        <v>2246</v>
      </c>
      <c r="H13" s="83">
        <f>'[4]PIVOT gr tinta'!F9</f>
        <v>2880</v>
      </c>
      <c r="I13" s="83">
        <f>'[4]PIVOT gr tinta'!G9</f>
        <v>3240</v>
      </c>
      <c r="J13" s="83">
        <f>'[4]PIVOT gr tinta'!H9</f>
        <v>1924</v>
      </c>
      <c r="K13" s="83">
        <f>'[4]PIVOT gr tinta'!I9</f>
        <v>3980</v>
      </c>
      <c r="L13" s="83">
        <f>'[4]PIVOT gr tinta'!J9</f>
        <v>6532</v>
      </c>
      <c r="M13" s="83">
        <f>'[4]PIVOT gr tinta'!Y9</f>
        <v>5188</v>
      </c>
      <c r="N13" s="83">
        <f>'[4]PIVOT gr tinta'!Z9</f>
        <v>1391</v>
      </c>
      <c r="O13" s="83">
        <f>'[4]PIVOT gr tinta'!AA9</f>
        <v>1618</v>
      </c>
      <c r="P13" s="83">
        <f>'[4]PIVOT gr tinta'!AB9</f>
        <v>1401</v>
      </c>
      <c r="Q13" s="83">
        <f>'[4]PIVOT gr tinta'!AC9</f>
        <v>134</v>
      </c>
      <c r="R13" s="83">
        <f>'[4]PIVOT gr tinta'!AD9</f>
        <v>780</v>
      </c>
      <c r="S13" s="83">
        <f>'[4]PIVOT gr tinta'!AE9</f>
        <v>7341</v>
      </c>
      <c r="T13" s="83">
        <f>'[4]PIVOT gr tinta'!AF9</f>
        <v>3171</v>
      </c>
      <c r="U13" s="83">
        <f>'[4]PIVOT gr tinta'!AG9</f>
        <v>0</v>
      </c>
      <c r="V13" s="83">
        <f>'[4]PIVOT gr tinta'!K9</f>
        <v>39</v>
      </c>
      <c r="W13" s="83">
        <f>'[4]PIVOT gr tinta'!L9</f>
        <v>19</v>
      </c>
      <c r="X13" s="83">
        <f>'[4]PIVOT gr tinta'!M9</f>
        <v>53</v>
      </c>
      <c r="Y13" s="83">
        <f>'[4]PIVOT gr tinta'!N9</f>
        <v>18</v>
      </c>
      <c r="Z13" s="84">
        <f>'[4]PIVOT gr tinta'!O9</f>
        <v>4</v>
      </c>
      <c r="AA13" s="83">
        <f>'[4]PIVOT gr tinta'!P9</f>
        <v>76</v>
      </c>
      <c r="AB13" s="83">
        <f>'[4]PIVOT gr tinta'!Q9</f>
        <v>0</v>
      </c>
      <c r="AC13" s="83">
        <f>'[4]PIVOT gr tinta'!R9</f>
        <v>15</v>
      </c>
      <c r="AD13" s="83">
        <f>'[4]PIVOT gr tinta'!S9</f>
        <v>0</v>
      </c>
      <c r="AE13" s="83">
        <f>'[4]PIVOT gr tinta'!T9</f>
        <v>0</v>
      </c>
      <c r="AF13" s="83">
        <f>'[4]PIVOT gr tinta'!U9</f>
        <v>0</v>
      </c>
      <c r="AG13" s="83">
        <f>'[4]PIVOT gr tinta'!V9</f>
        <v>0</v>
      </c>
      <c r="AH13" s="83">
        <f>'[4]PIVOT gr tinta'!W9</f>
        <v>0</v>
      </c>
      <c r="AI13" s="83">
        <f>'[4]PIVOT gr tinta'!X9</f>
        <v>10326</v>
      </c>
    </row>
    <row r="14" spans="1:35" ht="19.5" customHeight="1" x14ac:dyDescent="0.2">
      <c r="A14" s="81">
        <v>5</v>
      </c>
      <c r="B14" s="82" t="s">
        <v>7</v>
      </c>
      <c r="C14" s="83">
        <f>'[4]PIVOT MA INCADR realiz cum'!B10</f>
        <v>7426</v>
      </c>
      <c r="D14" s="83">
        <f>'[4]PIVOT gr tinta'!B10</f>
        <v>3557</v>
      </c>
      <c r="E14" s="83">
        <f>'[4]PIVOT gr tinta'!C10</f>
        <v>3869</v>
      </c>
      <c r="F14" s="83">
        <f>'[4]PIVOT gr tinta'!D10</f>
        <v>2173</v>
      </c>
      <c r="G14" s="83">
        <f>'[4]PIVOT gr tinta'!E10</f>
        <v>1995</v>
      </c>
      <c r="H14" s="83">
        <f>'[4]PIVOT gr tinta'!F10</f>
        <v>1808</v>
      </c>
      <c r="I14" s="83">
        <f>'[4]PIVOT gr tinta'!G10</f>
        <v>1450</v>
      </c>
      <c r="J14" s="83">
        <f>'[4]PIVOT gr tinta'!H10</f>
        <v>711</v>
      </c>
      <c r="K14" s="83">
        <f>'[4]PIVOT gr tinta'!I10</f>
        <v>3347</v>
      </c>
      <c r="L14" s="83">
        <f>'[4]PIVOT gr tinta'!J10</f>
        <v>4079</v>
      </c>
      <c r="M14" s="83">
        <f>'[4]PIVOT gr tinta'!Y10</f>
        <v>833</v>
      </c>
      <c r="N14" s="83">
        <f>'[4]PIVOT gr tinta'!Z10</f>
        <v>1832</v>
      </c>
      <c r="O14" s="83">
        <f>'[4]PIVOT gr tinta'!AA10</f>
        <v>1490</v>
      </c>
      <c r="P14" s="83">
        <f>'[4]PIVOT gr tinta'!AB10</f>
        <v>2081</v>
      </c>
      <c r="Q14" s="83">
        <f>'[4]PIVOT gr tinta'!AC10</f>
        <v>127</v>
      </c>
      <c r="R14" s="83">
        <f>'[4]PIVOT gr tinta'!AD10</f>
        <v>1063</v>
      </c>
      <c r="S14" s="83">
        <f>'[4]PIVOT gr tinta'!AE10</f>
        <v>4628</v>
      </c>
      <c r="T14" s="83">
        <f>'[4]PIVOT gr tinta'!AF10</f>
        <v>2798</v>
      </c>
      <c r="U14" s="83">
        <f>'[4]PIVOT gr tinta'!AG10</f>
        <v>0</v>
      </c>
      <c r="V14" s="83">
        <f>'[4]PIVOT gr tinta'!K10</f>
        <v>146</v>
      </c>
      <c r="W14" s="83">
        <f>'[4]PIVOT gr tinta'!L10</f>
        <v>56</v>
      </c>
      <c r="X14" s="83">
        <f>'[4]PIVOT gr tinta'!M10</f>
        <v>270</v>
      </c>
      <c r="Y14" s="83">
        <f>'[4]PIVOT gr tinta'!N10</f>
        <v>101</v>
      </c>
      <c r="Z14" s="84">
        <f>'[4]PIVOT gr tinta'!O10</f>
        <v>29</v>
      </c>
      <c r="AA14" s="83">
        <f>'[4]PIVOT gr tinta'!P10</f>
        <v>523</v>
      </c>
      <c r="AB14" s="83">
        <f>'[4]PIVOT gr tinta'!Q10</f>
        <v>2</v>
      </c>
      <c r="AC14" s="83">
        <f>'[4]PIVOT gr tinta'!R10</f>
        <v>7</v>
      </c>
      <c r="AD14" s="83">
        <f>'[4]PIVOT gr tinta'!S10</f>
        <v>0</v>
      </c>
      <c r="AE14" s="83">
        <f>'[4]PIVOT gr tinta'!T10</f>
        <v>0</v>
      </c>
      <c r="AF14" s="83">
        <f>'[4]PIVOT gr tinta'!U10</f>
        <v>0</v>
      </c>
      <c r="AG14" s="83">
        <f>'[4]PIVOT gr tinta'!V10</f>
        <v>0</v>
      </c>
      <c r="AH14" s="83">
        <f>'[4]PIVOT gr tinta'!W10</f>
        <v>0</v>
      </c>
      <c r="AI14" s="83">
        <f>'[4]PIVOT gr tinta'!X10</f>
        <v>6451</v>
      </c>
    </row>
    <row r="15" spans="1:35" ht="19.5" customHeight="1" x14ac:dyDescent="0.2">
      <c r="A15" s="81">
        <v>6</v>
      </c>
      <c r="B15" s="82" t="s">
        <v>59</v>
      </c>
      <c r="C15" s="83">
        <f>'[4]PIVOT MA INCADR realiz cum'!B11</f>
        <v>6239</v>
      </c>
      <c r="D15" s="83">
        <f>'[4]PIVOT gr tinta'!B11</f>
        <v>2691</v>
      </c>
      <c r="E15" s="83">
        <f>'[4]PIVOT gr tinta'!C11</f>
        <v>3548</v>
      </c>
      <c r="F15" s="83">
        <f>'[4]PIVOT gr tinta'!D11</f>
        <v>1613</v>
      </c>
      <c r="G15" s="83">
        <f>'[4]PIVOT gr tinta'!E11</f>
        <v>1142</v>
      </c>
      <c r="H15" s="83">
        <f>'[4]PIVOT gr tinta'!F11</f>
        <v>1212</v>
      </c>
      <c r="I15" s="83">
        <f>'[4]PIVOT gr tinta'!G11</f>
        <v>2272</v>
      </c>
      <c r="J15" s="83">
        <f>'[4]PIVOT gr tinta'!H11</f>
        <v>1352</v>
      </c>
      <c r="K15" s="83">
        <f>'[4]PIVOT gr tinta'!I11</f>
        <v>2951</v>
      </c>
      <c r="L15" s="83">
        <f>'[4]PIVOT gr tinta'!J11</f>
        <v>3288</v>
      </c>
      <c r="M15" s="83">
        <f>'[4]PIVOT gr tinta'!Y11</f>
        <v>2249</v>
      </c>
      <c r="N15" s="83">
        <f>'[4]PIVOT gr tinta'!Z11</f>
        <v>1094</v>
      </c>
      <c r="O15" s="83">
        <f>'[4]PIVOT gr tinta'!AA11</f>
        <v>975</v>
      </c>
      <c r="P15" s="83">
        <f>'[4]PIVOT gr tinta'!AB11</f>
        <v>1278</v>
      </c>
      <c r="Q15" s="83">
        <f>'[4]PIVOT gr tinta'!AC11</f>
        <v>80</v>
      </c>
      <c r="R15" s="83">
        <f>'[4]PIVOT gr tinta'!AD11</f>
        <v>563</v>
      </c>
      <c r="S15" s="83">
        <f>'[4]PIVOT gr tinta'!AE11</f>
        <v>4018</v>
      </c>
      <c r="T15" s="83">
        <f>'[4]PIVOT gr tinta'!AF11</f>
        <v>2221</v>
      </c>
      <c r="U15" s="83">
        <f>'[4]PIVOT gr tinta'!AG11</f>
        <v>0</v>
      </c>
      <c r="V15" s="83">
        <f>'[4]PIVOT gr tinta'!K11</f>
        <v>67</v>
      </c>
      <c r="W15" s="83">
        <f>'[4]PIVOT gr tinta'!L11</f>
        <v>37</v>
      </c>
      <c r="X15" s="83">
        <f>'[4]PIVOT gr tinta'!M11</f>
        <v>189</v>
      </c>
      <c r="Y15" s="83">
        <f>'[4]PIVOT gr tinta'!N11</f>
        <v>90</v>
      </c>
      <c r="Z15" s="84">
        <f>'[4]PIVOT gr tinta'!O11</f>
        <v>13</v>
      </c>
      <c r="AA15" s="83">
        <f>'[4]PIVOT gr tinta'!P11</f>
        <v>53</v>
      </c>
      <c r="AB15" s="83">
        <f>'[4]PIVOT gr tinta'!Q11</f>
        <v>0</v>
      </c>
      <c r="AC15" s="83">
        <f>'[4]PIVOT gr tinta'!R11</f>
        <v>0</v>
      </c>
      <c r="AD15" s="83">
        <f>'[4]PIVOT gr tinta'!S11</f>
        <v>0</v>
      </c>
      <c r="AE15" s="83">
        <f>'[4]PIVOT gr tinta'!T11</f>
        <v>0</v>
      </c>
      <c r="AF15" s="83">
        <f>'[4]PIVOT gr tinta'!U11</f>
        <v>0</v>
      </c>
      <c r="AG15" s="83">
        <f>'[4]PIVOT gr tinta'!V11</f>
        <v>0</v>
      </c>
      <c r="AH15" s="83">
        <f>'[4]PIVOT gr tinta'!W11</f>
        <v>0</v>
      </c>
      <c r="AI15" s="83">
        <f>'[4]PIVOT gr tinta'!X11</f>
        <v>5937</v>
      </c>
    </row>
    <row r="16" spans="1:35" ht="19.5" customHeight="1" x14ac:dyDescent="0.2">
      <c r="A16" s="81">
        <v>7</v>
      </c>
      <c r="B16" s="82" t="s">
        <v>9</v>
      </c>
      <c r="C16" s="83">
        <f>'[4]PIVOT MA INCADR realiz cum'!B12</f>
        <v>3623</v>
      </c>
      <c r="D16" s="83">
        <f>'[4]PIVOT gr tinta'!B12</f>
        <v>2187</v>
      </c>
      <c r="E16" s="83">
        <f>'[4]PIVOT gr tinta'!C12</f>
        <v>1436</v>
      </c>
      <c r="F16" s="83">
        <f>'[4]PIVOT gr tinta'!D12</f>
        <v>728</v>
      </c>
      <c r="G16" s="83">
        <f>'[4]PIVOT gr tinta'!E12</f>
        <v>891</v>
      </c>
      <c r="H16" s="83">
        <f>'[4]PIVOT gr tinta'!F12</f>
        <v>881</v>
      </c>
      <c r="I16" s="83">
        <f>'[4]PIVOT gr tinta'!G12</f>
        <v>1123</v>
      </c>
      <c r="J16" s="83">
        <f>'[4]PIVOT gr tinta'!H12</f>
        <v>700</v>
      </c>
      <c r="K16" s="83">
        <f>'[4]PIVOT gr tinta'!I12</f>
        <v>1340</v>
      </c>
      <c r="L16" s="83">
        <f>'[4]PIVOT gr tinta'!J12</f>
        <v>2283</v>
      </c>
      <c r="M16" s="83">
        <f>'[4]PIVOT gr tinta'!Y12</f>
        <v>389</v>
      </c>
      <c r="N16" s="83">
        <f>'[4]PIVOT gr tinta'!Z12</f>
        <v>838</v>
      </c>
      <c r="O16" s="83">
        <f>'[4]PIVOT gr tinta'!AA12</f>
        <v>1003</v>
      </c>
      <c r="P16" s="83">
        <f>'[4]PIVOT gr tinta'!AB12</f>
        <v>994</v>
      </c>
      <c r="Q16" s="83">
        <f>'[4]PIVOT gr tinta'!AC12</f>
        <v>70</v>
      </c>
      <c r="R16" s="83">
        <f>'[4]PIVOT gr tinta'!AD12</f>
        <v>329</v>
      </c>
      <c r="S16" s="83">
        <f>'[4]PIVOT gr tinta'!AE12</f>
        <v>2407</v>
      </c>
      <c r="T16" s="83">
        <f>'[4]PIVOT gr tinta'!AF12</f>
        <v>956</v>
      </c>
      <c r="U16" s="83">
        <f>'[4]PIVOT gr tinta'!AG12</f>
        <v>260</v>
      </c>
      <c r="V16" s="83">
        <f>'[4]PIVOT gr tinta'!K12</f>
        <v>4</v>
      </c>
      <c r="W16" s="83">
        <f>'[4]PIVOT gr tinta'!L12</f>
        <v>1</v>
      </c>
      <c r="X16" s="83">
        <f>'[4]PIVOT gr tinta'!M12</f>
        <v>74</v>
      </c>
      <c r="Y16" s="83">
        <f>'[4]PIVOT gr tinta'!N12</f>
        <v>12</v>
      </c>
      <c r="Z16" s="84">
        <f>'[4]PIVOT gr tinta'!O12</f>
        <v>7</v>
      </c>
      <c r="AA16" s="83">
        <f>'[4]PIVOT gr tinta'!P12</f>
        <v>2</v>
      </c>
      <c r="AB16" s="83">
        <f>'[4]PIVOT gr tinta'!Q12</f>
        <v>0</v>
      </c>
      <c r="AC16" s="83">
        <f>'[4]PIVOT gr tinta'!R12</f>
        <v>0</v>
      </c>
      <c r="AD16" s="83">
        <f>'[4]PIVOT gr tinta'!S12</f>
        <v>0</v>
      </c>
      <c r="AE16" s="83">
        <f>'[4]PIVOT gr tinta'!T12</f>
        <v>0</v>
      </c>
      <c r="AF16" s="83">
        <f>'[4]PIVOT gr tinta'!U12</f>
        <v>0</v>
      </c>
      <c r="AG16" s="83">
        <f>'[4]PIVOT gr tinta'!V12</f>
        <v>0</v>
      </c>
      <c r="AH16" s="83">
        <f>'[4]PIVOT gr tinta'!W12</f>
        <v>0</v>
      </c>
      <c r="AI16" s="83">
        <f>'[4]PIVOT gr tinta'!X12</f>
        <v>3536</v>
      </c>
    </row>
    <row r="17" spans="1:35" ht="19.5" customHeight="1" x14ac:dyDescent="0.2">
      <c r="A17" s="81">
        <v>8</v>
      </c>
      <c r="B17" s="82" t="s">
        <v>10</v>
      </c>
      <c r="C17" s="83">
        <f>'[4]PIVOT MA INCADR realiz cum'!B13</f>
        <v>4422</v>
      </c>
      <c r="D17" s="83">
        <f>'[4]PIVOT gr tinta'!B13</f>
        <v>3100</v>
      </c>
      <c r="E17" s="83">
        <f>'[4]PIVOT gr tinta'!C13</f>
        <v>1322</v>
      </c>
      <c r="F17" s="83">
        <f>'[4]PIVOT gr tinta'!D13</f>
        <v>665</v>
      </c>
      <c r="G17" s="83">
        <f>'[4]PIVOT gr tinta'!E13</f>
        <v>899</v>
      </c>
      <c r="H17" s="83">
        <f>'[4]PIVOT gr tinta'!F13</f>
        <v>1375</v>
      </c>
      <c r="I17" s="83">
        <f>'[4]PIVOT gr tinta'!G13</f>
        <v>1483</v>
      </c>
      <c r="J17" s="83">
        <f>'[4]PIVOT gr tinta'!H13</f>
        <v>997</v>
      </c>
      <c r="K17" s="83">
        <f>'[4]PIVOT gr tinta'!I13</f>
        <v>1234</v>
      </c>
      <c r="L17" s="83">
        <f>'[4]PIVOT gr tinta'!J13</f>
        <v>3188</v>
      </c>
      <c r="M17" s="83">
        <f>'[4]PIVOT gr tinta'!Y13</f>
        <v>239</v>
      </c>
      <c r="N17" s="83">
        <f>'[4]PIVOT gr tinta'!Z13</f>
        <v>1064</v>
      </c>
      <c r="O17" s="83">
        <f>'[4]PIVOT gr tinta'!AA13</f>
        <v>1430</v>
      </c>
      <c r="P17" s="83">
        <f>'[4]PIVOT gr tinta'!AB13</f>
        <v>1035</v>
      </c>
      <c r="Q17" s="83">
        <f>'[4]PIVOT gr tinta'!AC13</f>
        <v>154</v>
      </c>
      <c r="R17" s="83">
        <f>'[4]PIVOT gr tinta'!AD13</f>
        <v>500</v>
      </c>
      <c r="S17" s="83">
        <f>'[4]PIVOT gr tinta'!AE13</f>
        <v>2770</v>
      </c>
      <c r="T17" s="83">
        <f>'[4]PIVOT gr tinta'!AF13</f>
        <v>1574</v>
      </c>
      <c r="U17" s="83">
        <f>'[4]PIVOT gr tinta'!AG13</f>
        <v>78</v>
      </c>
      <c r="V17" s="83">
        <f>'[4]PIVOT gr tinta'!K13</f>
        <v>58</v>
      </c>
      <c r="W17" s="83">
        <f>'[4]PIVOT gr tinta'!L13</f>
        <v>20</v>
      </c>
      <c r="X17" s="83">
        <f>'[4]PIVOT gr tinta'!M13</f>
        <v>164</v>
      </c>
      <c r="Y17" s="83">
        <f>'[4]PIVOT gr tinta'!N13</f>
        <v>44</v>
      </c>
      <c r="Z17" s="84">
        <f>'[4]PIVOT gr tinta'!O13</f>
        <v>9</v>
      </c>
      <c r="AA17" s="83">
        <f>'[4]PIVOT gr tinta'!P13</f>
        <v>104</v>
      </c>
      <c r="AB17" s="83">
        <f>'[4]PIVOT gr tinta'!Q13</f>
        <v>1</v>
      </c>
      <c r="AC17" s="83">
        <f>'[4]PIVOT gr tinta'!R13</f>
        <v>1</v>
      </c>
      <c r="AD17" s="83">
        <f>'[4]PIVOT gr tinta'!S13</f>
        <v>0</v>
      </c>
      <c r="AE17" s="83">
        <f>'[4]PIVOT gr tinta'!T13</f>
        <v>0</v>
      </c>
      <c r="AF17" s="83">
        <f>'[4]PIVOT gr tinta'!U13</f>
        <v>0</v>
      </c>
      <c r="AG17" s="83">
        <f>'[4]PIVOT gr tinta'!V13</f>
        <v>0</v>
      </c>
      <c r="AH17" s="83">
        <f>'[4]PIVOT gr tinta'!W13</f>
        <v>0</v>
      </c>
      <c r="AI17" s="83">
        <f>'[4]PIVOT gr tinta'!X13</f>
        <v>4149</v>
      </c>
    </row>
    <row r="18" spans="1:35" ht="19.5" customHeight="1" x14ac:dyDescent="0.2">
      <c r="A18" s="81">
        <v>9</v>
      </c>
      <c r="B18" s="82" t="s">
        <v>11</v>
      </c>
      <c r="C18" s="83">
        <f>'[4]PIVOT MA INCADR realiz cum'!B14</f>
        <v>8577</v>
      </c>
      <c r="D18" s="83">
        <f>'[4]PIVOT gr tinta'!B14</f>
        <v>6677</v>
      </c>
      <c r="E18" s="83">
        <f>'[4]PIVOT gr tinta'!C14</f>
        <v>1900</v>
      </c>
      <c r="F18" s="83">
        <f>'[4]PIVOT gr tinta'!D14</f>
        <v>1834</v>
      </c>
      <c r="G18" s="83">
        <f>'[4]PIVOT gr tinta'!E14</f>
        <v>2134</v>
      </c>
      <c r="H18" s="83">
        <f>'[4]PIVOT gr tinta'!F14</f>
        <v>2047</v>
      </c>
      <c r="I18" s="83">
        <f>'[4]PIVOT gr tinta'!G14</f>
        <v>2562</v>
      </c>
      <c r="J18" s="83">
        <f>'[4]PIVOT gr tinta'!H14</f>
        <v>1692</v>
      </c>
      <c r="K18" s="83">
        <f>'[4]PIVOT gr tinta'!I14</f>
        <v>3501</v>
      </c>
      <c r="L18" s="83">
        <f>'[4]PIVOT gr tinta'!J14</f>
        <v>5076</v>
      </c>
      <c r="M18" s="83">
        <f>'[4]PIVOT gr tinta'!Y14</f>
        <v>1761</v>
      </c>
      <c r="N18" s="83">
        <f>'[4]PIVOT gr tinta'!Z14</f>
        <v>2296</v>
      </c>
      <c r="O18" s="83">
        <f>'[4]PIVOT gr tinta'!AA14</f>
        <v>1337</v>
      </c>
      <c r="P18" s="83">
        <f>'[4]PIVOT gr tinta'!AB14</f>
        <v>1860</v>
      </c>
      <c r="Q18" s="83">
        <f>'[4]PIVOT gr tinta'!AC14</f>
        <v>178</v>
      </c>
      <c r="R18" s="83">
        <f>'[4]PIVOT gr tinta'!AD14</f>
        <v>1145</v>
      </c>
      <c r="S18" s="83">
        <f>'[4]PIVOT gr tinta'!AE14</f>
        <v>5651</v>
      </c>
      <c r="T18" s="83">
        <f>'[4]PIVOT gr tinta'!AF14</f>
        <v>2926</v>
      </c>
      <c r="U18" s="83">
        <f>'[4]PIVOT gr tinta'!AG14</f>
        <v>0</v>
      </c>
      <c r="V18" s="83">
        <f>'[4]PIVOT gr tinta'!K14</f>
        <v>70</v>
      </c>
      <c r="W18" s="83">
        <f>'[4]PIVOT gr tinta'!L14</f>
        <v>20</v>
      </c>
      <c r="X18" s="83">
        <f>'[4]PIVOT gr tinta'!M14</f>
        <v>117</v>
      </c>
      <c r="Y18" s="83">
        <f>'[4]PIVOT gr tinta'!N14</f>
        <v>30</v>
      </c>
      <c r="Z18" s="84">
        <f>'[4]PIVOT gr tinta'!O14</f>
        <v>18</v>
      </c>
      <c r="AA18" s="83">
        <f>'[4]PIVOT gr tinta'!P14</f>
        <v>99</v>
      </c>
      <c r="AB18" s="83">
        <f>'[4]PIVOT gr tinta'!Q14</f>
        <v>0</v>
      </c>
      <c r="AC18" s="83">
        <f>'[4]PIVOT gr tinta'!R14</f>
        <v>0</v>
      </c>
      <c r="AD18" s="83">
        <f>'[4]PIVOT gr tinta'!S14</f>
        <v>0</v>
      </c>
      <c r="AE18" s="83">
        <f>'[4]PIVOT gr tinta'!T14</f>
        <v>0</v>
      </c>
      <c r="AF18" s="83">
        <f>'[4]PIVOT gr tinta'!U14</f>
        <v>0</v>
      </c>
      <c r="AG18" s="83">
        <f>'[4]PIVOT gr tinta'!V14</f>
        <v>0</v>
      </c>
      <c r="AH18" s="83">
        <f>'[4]PIVOT gr tinta'!W14</f>
        <v>0</v>
      </c>
      <c r="AI18" s="83">
        <f>'[4]PIVOT gr tinta'!X14</f>
        <v>8276</v>
      </c>
    </row>
    <row r="19" spans="1:35" ht="19.5" customHeight="1" x14ac:dyDescent="0.2">
      <c r="A19" s="81">
        <v>10</v>
      </c>
      <c r="B19" s="82" t="s">
        <v>12</v>
      </c>
      <c r="C19" s="83">
        <f>'[4]PIVOT MA INCADR realiz cum'!B15</f>
        <v>19850</v>
      </c>
      <c r="D19" s="83">
        <f>'[4]PIVOT gr tinta'!B15</f>
        <v>19850</v>
      </c>
      <c r="E19" s="83">
        <f>'[4]PIVOT gr tinta'!C15</f>
        <v>0</v>
      </c>
      <c r="F19" s="83">
        <f>'[4]PIVOT gr tinta'!D15</f>
        <v>3102</v>
      </c>
      <c r="G19" s="83">
        <f>'[4]PIVOT gr tinta'!E15</f>
        <v>5102</v>
      </c>
      <c r="H19" s="83">
        <f>'[4]PIVOT gr tinta'!F15</f>
        <v>5305</v>
      </c>
      <c r="I19" s="83">
        <f>'[4]PIVOT gr tinta'!G15</f>
        <v>6341</v>
      </c>
      <c r="J19" s="83">
        <f>'[4]PIVOT gr tinta'!H15</f>
        <v>4191</v>
      </c>
      <c r="K19" s="83">
        <f>'[4]PIVOT gr tinta'!I15</f>
        <v>9689</v>
      </c>
      <c r="L19" s="83">
        <f>'[4]PIVOT gr tinta'!J15</f>
        <v>10161</v>
      </c>
      <c r="M19" s="83">
        <f>'[4]PIVOT gr tinta'!Y15</f>
        <v>2319</v>
      </c>
      <c r="N19" s="83">
        <f>'[4]PIVOT gr tinta'!Z15</f>
        <v>2906</v>
      </c>
      <c r="O19" s="83">
        <f>'[4]PIVOT gr tinta'!AA15</f>
        <v>3185</v>
      </c>
      <c r="P19" s="83">
        <f>'[4]PIVOT gr tinta'!AB15</f>
        <v>6275</v>
      </c>
      <c r="Q19" s="83">
        <f>'[4]PIVOT gr tinta'!AC15</f>
        <v>530</v>
      </c>
      <c r="R19" s="83">
        <f>'[4]PIVOT gr tinta'!AD15</f>
        <v>4635</v>
      </c>
      <c r="S19" s="83">
        <f>'[4]PIVOT gr tinta'!AE15</f>
        <v>15408</v>
      </c>
      <c r="T19" s="83">
        <f>'[4]PIVOT gr tinta'!AF15</f>
        <v>4442</v>
      </c>
      <c r="U19" s="83">
        <f>'[4]PIVOT gr tinta'!AG15</f>
        <v>0</v>
      </c>
      <c r="V19" s="83">
        <f>'[4]PIVOT gr tinta'!K15</f>
        <v>561</v>
      </c>
      <c r="W19" s="83">
        <f>'[4]PIVOT gr tinta'!L15</f>
        <v>277</v>
      </c>
      <c r="X19" s="83">
        <f>'[4]PIVOT gr tinta'!M15</f>
        <v>1295</v>
      </c>
      <c r="Y19" s="83">
        <f>'[4]PIVOT gr tinta'!N15</f>
        <v>658</v>
      </c>
      <c r="Z19" s="84">
        <f>'[4]PIVOT gr tinta'!O15</f>
        <v>38</v>
      </c>
      <c r="AA19" s="83">
        <f>'[4]PIVOT gr tinta'!P15</f>
        <v>376</v>
      </c>
      <c r="AB19" s="83">
        <f>'[4]PIVOT gr tinta'!Q15</f>
        <v>1</v>
      </c>
      <c r="AC19" s="83">
        <f>'[4]PIVOT gr tinta'!R15</f>
        <v>23</v>
      </c>
      <c r="AD19" s="83">
        <f>'[4]PIVOT gr tinta'!S15</f>
        <v>0</v>
      </c>
      <c r="AE19" s="83">
        <f>'[4]PIVOT gr tinta'!T15</f>
        <v>0</v>
      </c>
      <c r="AF19" s="83">
        <f>'[4]PIVOT gr tinta'!U15</f>
        <v>0</v>
      </c>
      <c r="AG19" s="83">
        <f>'[4]PIVOT gr tinta'!V15</f>
        <v>0</v>
      </c>
      <c r="AH19" s="83">
        <f>'[4]PIVOT gr tinta'!W15</f>
        <v>0</v>
      </c>
      <c r="AI19" s="83">
        <f>'[4]PIVOT gr tinta'!X15</f>
        <v>17556</v>
      </c>
    </row>
    <row r="20" spans="1:35" ht="19.5" customHeight="1" x14ac:dyDescent="0.2">
      <c r="A20" s="81">
        <v>11</v>
      </c>
      <c r="B20" s="82" t="s">
        <v>13</v>
      </c>
      <c r="C20" s="83">
        <f>'[4]PIVOT MA INCADR realiz cum'!B16</f>
        <v>10020</v>
      </c>
      <c r="D20" s="83">
        <f>'[4]PIVOT gr tinta'!B16</f>
        <v>4456</v>
      </c>
      <c r="E20" s="83">
        <f>'[4]PIVOT gr tinta'!C16</f>
        <v>5564</v>
      </c>
      <c r="F20" s="83">
        <f>'[4]PIVOT gr tinta'!D16</f>
        <v>2197</v>
      </c>
      <c r="G20" s="83">
        <f>'[4]PIVOT gr tinta'!E16</f>
        <v>2571</v>
      </c>
      <c r="H20" s="83">
        <f>'[4]PIVOT gr tinta'!F16</f>
        <v>2946</v>
      </c>
      <c r="I20" s="83">
        <f>'[4]PIVOT gr tinta'!G16</f>
        <v>2306</v>
      </c>
      <c r="J20" s="83">
        <f>'[4]PIVOT gr tinta'!H16</f>
        <v>1242</v>
      </c>
      <c r="K20" s="83">
        <f>'[4]PIVOT gr tinta'!I16</f>
        <v>4051</v>
      </c>
      <c r="L20" s="83">
        <f>'[4]PIVOT gr tinta'!J16</f>
        <v>5969</v>
      </c>
      <c r="M20" s="83">
        <f>'[4]PIVOT gr tinta'!Y16</f>
        <v>2927</v>
      </c>
      <c r="N20" s="83">
        <f>'[4]PIVOT gr tinta'!Z16</f>
        <v>1929</v>
      </c>
      <c r="O20" s="83">
        <f>'[4]PIVOT gr tinta'!AA16</f>
        <v>1980</v>
      </c>
      <c r="P20" s="83">
        <f>'[4]PIVOT gr tinta'!AB16</f>
        <v>2312</v>
      </c>
      <c r="Q20" s="83">
        <f>'[4]PIVOT gr tinta'!AC16</f>
        <v>217</v>
      </c>
      <c r="R20" s="83">
        <f>'[4]PIVOT gr tinta'!AD16</f>
        <v>655</v>
      </c>
      <c r="S20" s="83">
        <f>'[4]PIVOT gr tinta'!AE16</f>
        <v>7133</v>
      </c>
      <c r="T20" s="83">
        <f>'[4]PIVOT gr tinta'!AF16</f>
        <v>2887</v>
      </c>
      <c r="U20" s="83">
        <f>'[4]PIVOT gr tinta'!AG16</f>
        <v>0</v>
      </c>
      <c r="V20" s="83">
        <f>'[4]PIVOT gr tinta'!K16</f>
        <v>23</v>
      </c>
      <c r="W20" s="83">
        <f>'[4]PIVOT gr tinta'!L16</f>
        <v>8</v>
      </c>
      <c r="X20" s="83">
        <f>'[4]PIVOT gr tinta'!M16</f>
        <v>223</v>
      </c>
      <c r="Y20" s="83">
        <f>'[4]PIVOT gr tinta'!N16</f>
        <v>41</v>
      </c>
      <c r="Z20" s="84">
        <f>'[4]PIVOT gr tinta'!O16</f>
        <v>4</v>
      </c>
      <c r="AA20" s="83">
        <f>'[4]PIVOT gr tinta'!P16</f>
        <v>14</v>
      </c>
      <c r="AB20" s="83">
        <f>'[4]PIVOT gr tinta'!Q16</f>
        <v>0</v>
      </c>
      <c r="AC20" s="83">
        <f>'[4]PIVOT gr tinta'!R16</f>
        <v>0</v>
      </c>
      <c r="AD20" s="83">
        <f>'[4]PIVOT gr tinta'!S16</f>
        <v>0</v>
      </c>
      <c r="AE20" s="83">
        <f>'[4]PIVOT gr tinta'!T16</f>
        <v>0</v>
      </c>
      <c r="AF20" s="83">
        <f>'[4]PIVOT gr tinta'!U16</f>
        <v>0</v>
      </c>
      <c r="AG20" s="83">
        <f>'[4]PIVOT gr tinta'!V16</f>
        <v>0</v>
      </c>
      <c r="AH20" s="83">
        <f>'[4]PIVOT gr tinta'!W16</f>
        <v>0</v>
      </c>
      <c r="AI20" s="83">
        <f>'[4]PIVOT gr tinta'!X16</f>
        <v>9757</v>
      </c>
    </row>
    <row r="21" spans="1:35" ht="19.5" customHeight="1" x14ac:dyDescent="0.2">
      <c r="A21" s="81">
        <v>12</v>
      </c>
      <c r="B21" s="82" t="s">
        <v>14</v>
      </c>
      <c r="C21" s="83">
        <f>'[4]PIVOT MA INCADR realiz cum'!B17</f>
        <v>2051</v>
      </c>
      <c r="D21" s="83">
        <f>'[4]PIVOT gr tinta'!B17</f>
        <v>981</v>
      </c>
      <c r="E21" s="83">
        <f>'[4]PIVOT gr tinta'!C17</f>
        <v>1070</v>
      </c>
      <c r="F21" s="83">
        <f>'[4]PIVOT gr tinta'!D17</f>
        <v>281</v>
      </c>
      <c r="G21" s="83">
        <f>'[4]PIVOT gr tinta'!E17</f>
        <v>377</v>
      </c>
      <c r="H21" s="83">
        <f>'[4]PIVOT gr tinta'!F17</f>
        <v>633</v>
      </c>
      <c r="I21" s="83">
        <f>'[4]PIVOT gr tinta'!G17</f>
        <v>760</v>
      </c>
      <c r="J21" s="83">
        <f>'[4]PIVOT gr tinta'!H17</f>
        <v>529</v>
      </c>
      <c r="K21" s="83">
        <f>'[4]PIVOT gr tinta'!I17</f>
        <v>523</v>
      </c>
      <c r="L21" s="83">
        <f>'[4]PIVOT gr tinta'!J17</f>
        <v>1528</v>
      </c>
      <c r="M21" s="83">
        <f>'[4]PIVOT gr tinta'!Y17</f>
        <v>179</v>
      </c>
      <c r="N21" s="83">
        <f>'[4]PIVOT gr tinta'!Z17</f>
        <v>544</v>
      </c>
      <c r="O21" s="83">
        <f>'[4]PIVOT gr tinta'!AA17</f>
        <v>671</v>
      </c>
      <c r="P21" s="83">
        <f>'[4]PIVOT gr tinta'!AB17</f>
        <v>497</v>
      </c>
      <c r="Q21" s="83">
        <f>'[4]PIVOT gr tinta'!AC17</f>
        <v>34</v>
      </c>
      <c r="R21" s="83">
        <f>'[4]PIVOT gr tinta'!AD17</f>
        <v>126</v>
      </c>
      <c r="S21" s="83">
        <f>'[4]PIVOT gr tinta'!AE17</f>
        <v>901</v>
      </c>
      <c r="T21" s="83">
        <f>'[4]PIVOT gr tinta'!AF17</f>
        <v>1142</v>
      </c>
      <c r="U21" s="83">
        <f>'[4]PIVOT gr tinta'!AG17</f>
        <v>8</v>
      </c>
      <c r="V21" s="83">
        <f>'[4]PIVOT gr tinta'!K17</f>
        <v>18</v>
      </c>
      <c r="W21" s="83">
        <f>'[4]PIVOT gr tinta'!L17</f>
        <v>8</v>
      </c>
      <c r="X21" s="83">
        <f>'[4]PIVOT gr tinta'!M17</f>
        <v>25</v>
      </c>
      <c r="Y21" s="83">
        <f>'[4]PIVOT gr tinta'!N17</f>
        <v>9</v>
      </c>
      <c r="Z21" s="84">
        <f>'[4]PIVOT gr tinta'!O17</f>
        <v>0</v>
      </c>
      <c r="AA21" s="83">
        <f>'[4]PIVOT gr tinta'!P17</f>
        <v>67</v>
      </c>
      <c r="AB21" s="83">
        <f>'[4]PIVOT gr tinta'!Q17</f>
        <v>0</v>
      </c>
      <c r="AC21" s="83">
        <f>'[4]PIVOT gr tinta'!R17</f>
        <v>0</v>
      </c>
      <c r="AD21" s="83">
        <f>'[4]PIVOT gr tinta'!S17</f>
        <v>0</v>
      </c>
      <c r="AE21" s="83">
        <f>'[4]PIVOT gr tinta'!T17</f>
        <v>0</v>
      </c>
      <c r="AF21" s="83">
        <f>'[4]PIVOT gr tinta'!U17</f>
        <v>0</v>
      </c>
      <c r="AG21" s="83">
        <f>'[4]PIVOT gr tinta'!V17</f>
        <v>0</v>
      </c>
      <c r="AH21" s="83">
        <f>'[4]PIVOT gr tinta'!W17</f>
        <v>0</v>
      </c>
      <c r="AI21" s="83">
        <f>'[4]PIVOT gr tinta'!X17</f>
        <v>1944</v>
      </c>
    </row>
    <row r="22" spans="1:35" ht="19.5" customHeight="1" x14ac:dyDescent="0.2">
      <c r="A22" s="81">
        <v>13</v>
      </c>
      <c r="B22" s="82" t="s">
        <v>15</v>
      </c>
      <c r="C22" s="83">
        <f>'[4]PIVOT MA INCADR realiz cum'!B18</f>
        <v>3562</v>
      </c>
      <c r="D22" s="83">
        <f>'[4]PIVOT gr tinta'!B18</f>
        <v>2154</v>
      </c>
      <c r="E22" s="83">
        <f>'[4]PIVOT gr tinta'!C18</f>
        <v>1408</v>
      </c>
      <c r="F22" s="83">
        <f>'[4]PIVOT gr tinta'!D18</f>
        <v>840</v>
      </c>
      <c r="G22" s="83">
        <f>'[4]PIVOT gr tinta'!E18</f>
        <v>946</v>
      </c>
      <c r="H22" s="83">
        <f>'[4]PIVOT gr tinta'!F18</f>
        <v>981</v>
      </c>
      <c r="I22" s="83">
        <f>'[4]PIVOT gr tinta'!G18</f>
        <v>795</v>
      </c>
      <c r="J22" s="83">
        <f>'[4]PIVOT gr tinta'!H18</f>
        <v>448</v>
      </c>
      <c r="K22" s="83">
        <f>'[4]PIVOT gr tinta'!I18</f>
        <v>1363</v>
      </c>
      <c r="L22" s="83">
        <f>'[4]PIVOT gr tinta'!J18</f>
        <v>2199</v>
      </c>
      <c r="M22" s="83">
        <f>'[4]PIVOT gr tinta'!Y18</f>
        <v>472</v>
      </c>
      <c r="N22" s="83">
        <f>'[4]PIVOT gr tinta'!Z18</f>
        <v>800</v>
      </c>
      <c r="O22" s="83">
        <f>'[4]PIVOT gr tinta'!AA18</f>
        <v>629</v>
      </c>
      <c r="P22" s="83">
        <f>'[4]PIVOT gr tinta'!AB18</f>
        <v>1039</v>
      </c>
      <c r="Q22" s="83">
        <f>'[4]PIVOT gr tinta'!AC18</f>
        <v>94</v>
      </c>
      <c r="R22" s="83">
        <f>'[4]PIVOT gr tinta'!AD18</f>
        <v>528</v>
      </c>
      <c r="S22" s="83">
        <f>'[4]PIVOT gr tinta'!AE18</f>
        <v>2534</v>
      </c>
      <c r="T22" s="83">
        <f>'[4]PIVOT gr tinta'!AF18</f>
        <v>1028</v>
      </c>
      <c r="U22" s="83">
        <f>'[4]PIVOT gr tinta'!AG18</f>
        <v>0</v>
      </c>
      <c r="V22" s="83">
        <f>'[4]PIVOT gr tinta'!K18</f>
        <v>19</v>
      </c>
      <c r="W22" s="83">
        <f>'[4]PIVOT gr tinta'!L18</f>
        <v>6</v>
      </c>
      <c r="X22" s="83">
        <f>'[4]PIVOT gr tinta'!M18</f>
        <v>17</v>
      </c>
      <c r="Y22" s="83">
        <f>'[4]PIVOT gr tinta'!N18</f>
        <v>7</v>
      </c>
      <c r="Z22" s="84">
        <f>'[4]PIVOT gr tinta'!O18</f>
        <v>5</v>
      </c>
      <c r="AA22" s="83">
        <f>'[4]PIVOT gr tinta'!P18</f>
        <v>51</v>
      </c>
      <c r="AB22" s="83">
        <f>'[4]PIVOT gr tinta'!Q18</f>
        <v>0</v>
      </c>
      <c r="AC22" s="83">
        <f>'[4]PIVOT gr tinta'!R18</f>
        <v>0</v>
      </c>
      <c r="AD22" s="83">
        <f>'[4]PIVOT gr tinta'!S18</f>
        <v>0</v>
      </c>
      <c r="AE22" s="83">
        <f>'[4]PIVOT gr tinta'!T18</f>
        <v>1</v>
      </c>
      <c r="AF22" s="83">
        <f>'[4]PIVOT gr tinta'!U18</f>
        <v>0</v>
      </c>
      <c r="AG22" s="83">
        <f>'[4]PIVOT gr tinta'!V18</f>
        <v>0</v>
      </c>
      <c r="AH22" s="83">
        <f>'[4]PIVOT gr tinta'!W18</f>
        <v>0</v>
      </c>
      <c r="AI22" s="83">
        <f>'[4]PIVOT gr tinta'!X18</f>
        <v>3469</v>
      </c>
    </row>
    <row r="23" spans="1:35" ht="19.5" customHeight="1" x14ac:dyDescent="0.2">
      <c r="A23" s="81">
        <v>14</v>
      </c>
      <c r="B23" s="82" t="s">
        <v>16</v>
      </c>
      <c r="C23" s="83">
        <f>'[4]PIVOT MA INCADR realiz cum'!B19</f>
        <v>10333</v>
      </c>
      <c r="D23" s="83">
        <f>'[4]PIVOT gr tinta'!B19</f>
        <v>7579</v>
      </c>
      <c r="E23" s="83">
        <f>'[4]PIVOT gr tinta'!C19</f>
        <v>2754</v>
      </c>
      <c r="F23" s="83">
        <f>'[4]PIVOT gr tinta'!D19</f>
        <v>1804</v>
      </c>
      <c r="G23" s="83">
        <f>'[4]PIVOT gr tinta'!E19</f>
        <v>2561</v>
      </c>
      <c r="H23" s="83">
        <f>'[4]PIVOT gr tinta'!F19</f>
        <v>2976</v>
      </c>
      <c r="I23" s="83">
        <f>'[4]PIVOT gr tinta'!G19</f>
        <v>2992</v>
      </c>
      <c r="J23" s="83">
        <f>'[4]PIVOT gr tinta'!H19</f>
        <v>1601</v>
      </c>
      <c r="K23" s="83">
        <f>'[4]PIVOT gr tinta'!I19</f>
        <v>4439</v>
      </c>
      <c r="L23" s="83">
        <f>'[4]PIVOT gr tinta'!J19</f>
        <v>5894</v>
      </c>
      <c r="M23" s="83">
        <f>'[4]PIVOT gr tinta'!Y19</f>
        <v>900</v>
      </c>
      <c r="N23" s="83">
        <f>'[4]PIVOT gr tinta'!Z19</f>
        <v>1981</v>
      </c>
      <c r="O23" s="83">
        <f>'[4]PIVOT gr tinta'!AA19</f>
        <v>2790</v>
      </c>
      <c r="P23" s="83">
        <f>'[4]PIVOT gr tinta'!AB19</f>
        <v>2880</v>
      </c>
      <c r="Q23" s="83">
        <f>'[4]PIVOT gr tinta'!AC19</f>
        <v>405</v>
      </c>
      <c r="R23" s="83">
        <f>'[4]PIVOT gr tinta'!AD19</f>
        <v>1377</v>
      </c>
      <c r="S23" s="83">
        <f>'[4]PIVOT gr tinta'!AE19</f>
        <v>5084</v>
      </c>
      <c r="T23" s="83">
        <f>'[4]PIVOT gr tinta'!AF19</f>
        <v>5249</v>
      </c>
      <c r="U23" s="83">
        <f>'[4]PIVOT gr tinta'!AG19</f>
        <v>0</v>
      </c>
      <c r="V23" s="83">
        <f>'[4]PIVOT gr tinta'!K19</f>
        <v>332</v>
      </c>
      <c r="W23" s="83">
        <f>'[4]PIVOT gr tinta'!L19</f>
        <v>110</v>
      </c>
      <c r="X23" s="83">
        <f>'[4]PIVOT gr tinta'!M19</f>
        <v>514</v>
      </c>
      <c r="Y23" s="83">
        <f>'[4]PIVOT gr tinta'!N19</f>
        <v>239</v>
      </c>
      <c r="Z23" s="84">
        <f>'[4]PIVOT gr tinta'!O19</f>
        <v>11</v>
      </c>
      <c r="AA23" s="83">
        <f>'[4]PIVOT gr tinta'!P19</f>
        <v>238</v>
      </c>
      <c r="AB23" s="83">
        <f>'[4]PIVOT gr tinta'!Q19</f>
        <v>1</v>
      </c>
      <c r="AC23" s="83">
        <f>'[4]PIVOT gr tinta'!R19</f>
        <v>0</v>
      </c>
      <c r="AD23" s="83">
        <f>'[4]PIVOT gr tinta'!S19</f>
        <v>0</v>
      </c>
      <c r="AE23" s="83">
        <f>'[4]PIVOT gr tinta'!T19</f>
        <v>1</v>
      </c>
      <c r="AF23" s="83">
        <f>'[4]PIVOT gr tinta'!U19</f>
        <v>0</v>
      </c>
      <c r="AG23" s="83">
        <f>'[4]PIVOT gr tinta'!V19</f>
        <v>0</v>
      </c>
      <c r="AH23" s="83">
        <f>'[4]PIVOT gr tinta'!W19</f>
        <v>0</v>
      </c>
      <c r="AI23" s="83">
        <f>'[4]PIVOT gr tinta'!X19</f>
        <v>9246</v>
      </c>
    </row>
    <row r="24" spans="1:35" ht="19.5" customHeight="1" x14ac:dyDescent="0.2">
      <c r="A24" s="81">
        <v>15</v>
      </c>
      <c r="B24" s="82" t="s">
        <v>17</v>
      </c>
      <c r="C24" s="83">
        <f>'[4]PIVOT MA INCADR realiz cum'!B20</f>
        <v>4846</v>
      </c>
      <c r="D24" s="83">
        <f>'[4]PIVOT gr tinta'!B20</f>
        <v>3403</v>
      </c>
      <c r="E24" s="83">
        <f>'[4]PIVOT gr tinta'!C20</f>
        <v>1443</v>
      </c>
      <c r="F24" s="83">
        <f>'[4]PIVOT gr tinta'!D20</f>
        <v>411</v>
      </c>
      <c r="G24" s="83">
        <f>'[4]PIVOT gr tinta'!E20</f>
        <v>825</v>
      </c>
      <c r="H24" s="83">
        <f>'[4]PIVOT gr tinta'!F20</f>
        <v>1370</v>
      </c>
      <c r="I24" s="83">
        <f>'[4]PIVOT gr tinta'!G20</f>
        <v>2240</v>
      </c>
      <c r="J24" s="83">
        <f>'[4]PIVOT gr tinta'!H20</f>
        <v>1561</v>
      </c>
      <c r="K24" s="83">
        <f>'[4]PIVOT gr tinta'!I20</f>
        <v>2863</v>
      </c>
      <c r="L24" s="83">
        <f>'[4]PIVOT gr tinta'!J20</f>
        <v>1983</v>
      </c>
      <c r="M24" s="83">
        <f>'[4]PIVOT gr tinta'!Y20</f>
        <v>258</v>
      </c>
      <c r="N24" s="83">
        <f>'[4]PIVOT gr tinta'!Z20</f>
        <v>1406</v>
      </c>
      <c r="O24" s="83">
        <f>'[4]PIVOT gr tinta'!AA20</f>
        <v>1116</v>
      </c>
      <c r="P24" s="83">
        <f>'[4]PIVOT gr tinta'!AB20</f>
        <v>1298</v>
      </c>
      <c r="Q24" s="83">
        <f>'[4]PIVOT gr tinta'!AC20</f>
        <v>97</v>
      </c>
      <c r="R24" s="83">
        <f>'[4]PIVOT gr tinta'!AD20</f>
        <v>671</v>
      </c>
      <c r="S24" s="83">
        <f>'[4]PIVOT gr tinta'!AE20</f>
        <v>865</v>
      </c>
      <c r="T24" s="83">
        <f>'[4]PIVOT gr tinta'!AF20</f>
        <v>3940</v>
      </c>
      <c r="U24" s="83">
        <f>'[4]PIVOT gr tinta'!AG20</f>
        <v>41</v>
      </c>
      <c r="V24" s="83">
        <f>'[4]PIVOT gr tinta'!K20</f>
        <v>4</v>
      </c>
      <c r="W24" s="83">
        <f>'[4]PIVOT gr tinta'!L20</f>
        <v>0</v>
      </c>
      <c r="X24" s="83">
        <f>'[4]PIVOT gr tinta'!M20</f>
        <v>64</v>
      </c>
      <c r="Y24" s="83">
        <f>'[4]PIVOT gr tinta'!N20</f>
        <v>24</v>
      </c>
      <c r="Z24" s="84">
        <f>'[4]PIVOT gr tinta'!O20</f>
        <v>7</v>
      </c>
      <c r="AA24" s="83">
        <f>'[4]PIVOT gr tinta'!P20</f>
        <v>22</v>
      </c>
      <c r="AB24" s="83">
        <f>'[4]PIVOT gr tinta'!Q20</f>
        <v>0</v>
      </c>
      <c r="AC24" s="83">
        <f>'[4]PIVOT gr tinta'!R20</f>
        <v>0</v>
      </c>
      <c r="AD24" s="83">
        <f>'[4]PIVOT gr tinta'!S20</f>
        <v>0</v>
      </c>
      <c r="AE24" s="83">
        <f>'[4]PIVOT gr tinta'!T20</f>
        <v>0</v>
      </c>
      <c r="AF24" s="83">
        <f>'[4]PIVOT gr tinta'!U20</f>
        <v>0</v>
      </c>
      <c r="AG24" s="83">
        <f>'[4]PIVOT gr tinta'!V20</f>
        <v>0</v>
      </c>
      <c r="AH24" s="83">
        <f>'[4]PIVOT gr tinta'!W20</f>
        <v>0</v>
      </c>
      <c r="AI24" s="83">
        <f>'[4]PIVOT gr tinta'!X20</f>
        <v>4801</v>
      </c>
    </row>
    <row r="25" spans="1:35" ht="19.5" customHeight="1" x14ac:dyDescent="0.2">
      <c r="A25" s="81">
        <v>16</v>
      </c>
      <c r="B25" s="82" t="s">
        <v>18</v>
      </c>
      <c r="C25" s="83">
        <f>'[4]PIVOT MA INCADR realiz cum'!B21</f>
        <v>4978</v>
      </c>
      <c r="D25" s="83">
        <f>'[4]PIVOT gr tinta'!B21</f>
        <v>2981</v>
      </c>
      <c r="E25" s="83">
        <f>'[4]PIVOT gr tinta'!C21</f>
        <v>1997</v>
      </c>
      <c r="F25" s="83">
        <f>'[4]PIVOT gr tinta'!D21</f>
        <v>1197</v>
      </c>
      <c r="G25" s="83">
        <f>'[4]PIVOT gr tinta'!E21</f>
        <v>1281</v>
      </c>
      <c r="H25" s="83">
        <f>'[4]PIVOT gr tinta'!F21</f>
        <v>1318</v>
      </c>
      <c r="I25" s="83">
        <f>'[4]PIVOT gr tinta'!G21</f>
        <v>1182</v>
      </c>
      <c r="J25" s="83">
        <f>'[4]PIVOT gr tinta'!H21</f>
        <v>756</v>
      </c>
      <c r="K25" s="83">
        <f>'[4]PIVOT gr tinta'!I21</f>
        <v>2225</v>
      </c>
      <c r="L25" s="83">
        <f>'[4]PIVOT gr tinta'!J21</f>
        <v>2753</v>
      </c>
      <c r="M25" s="83">
        <f>'[4]PIVOT gr tinta'!Y21</f>
        <v>313</v>
      </c>
      <c r="N25" s="83">
        <f>'[4]PIVOT gr tinta'!Z21</f>
        <v>1135</v>
      </c>
      <c r="O25" s="83">
        <f>'[4]PIVOT gr tinta'!AA21</f>
        <v>1187</v>
      </c>
      <c r="P25" s="83">
        <f>'[4]PIVOT gr tinta'!AB21</f>
        <v>1743</v>
      </c>
      <c r="Q25" s="83">
        <f>'[4]PIVOT gr tinta'!AC21</f>
        <v>166</v>
      </c>
      <c r="R25" s="83">
        <f>'[4]PIVOT gr tinta'!AD21</f>
        <v>434</v>
      </c>
      <c r="S25" s="83">
        <f>'[4]PIVOT gr tinta'!AE21</f>
        <v>3383</v>
      </c>
      <c r="T25" s="83">
        <f>'[4]PIVOT gr tinta'!AF21</f>
        <v>1595</v>
      </c>
      <c r="U25" s="83">
        <f>'[4]PIVOT gr tinta'!AG21</f>
        <v>0</v>
      </c>
      <c r="V25" s="83">
        <f>'[4]PIVOT gr tinta'!K21</f>
        <v>101</v>
      </c>
      <c r="W25" s="83">
        <f>'[4]PIVOT gr tinta'!L21</f>
        <v>49</v>
      </c>
      <c r="X25" s="83">
        <f>'[4]PIVOT gr tinta'!M21</f>
        <v>122</v>
      </c>
      <c r="Y25" s="83">
        <f>'[4]PIVOT gr tinta'!N21</f>
        <v>45</v>
      </c>
      <c r="Z25" s="84">
        <f>'[4]PIVOT gr tinta'!O21</f>
        <v>9</v>
      </c>
      <c r="AA25" s="83">
        <f>'[4]PIVOT gr tinta'!P21</f>
        <v>126</v>
      </c>
      <c r="AB25" s="83">
        <f>'[4]PIVOT gr tinta'!Q21</f>
        <v>0</v>
      </c>
      <c r="AC25" s="83">
        <f>'[4]PIVOT gr tinta'!R21</f>
        <v>1</v>
      </c>
      <c r="AD25" s="83">
        <f>'[4]PIVOT gr tinta'!S21</f>
        <v>0</v>
      </c>
      <c r="AE25" s="83">
        <f>'[4]PIVOT gr tinta'!T21</f>
        <v>0</v>
      </c>
      <c r="AF25" s="83">
        <f>'[4]PIVOT gr tinta'!U21</f>
        <v>0</v>
      </c>
      <c r="AG25" s="83">
        <f>'[4]PIVOT gr tinta'!V21</f>
        <v>0</v>
      </c>
      <c r="AH25" s="83">
        <f>'[4]PIVOT gr tinta'!W21</f>
        <v>0</v>
      </c>
      <c r="AI25" s="83">
        <f>'[4]PIVOT gr tinta'!X21</f>
        <v>4619</v>
      </c>
    </row>
    <row r="26" spans="1:35" ht="19.5" customHeight="1" x14ac:dyDescent="0.2">
      <c r="A26" s="81">
        <v>17</v>
      </c>
      <c r="B26" s="82" t="s">
        <v>19</v>
      </c>
      <c r="C26" s="83">
        <f>'[4]PIVOT MA INCADR realiz cum'!B22</f>
        <v>6984</v>
      </c>
      <c r="D26" s="83">
        <f>'[4]PIVOT gr tinta'!B22</f>
        <v>2783</v>
      </c>
      <c r="E26" s="83">
        <f>'[4]PIVOT gr tinta'!C22</f>
        <v>4201</v>
      </c>
      <c r="F26" s="83">
        <f>'[4]PIVOT gr tinta'!D22</f>
        <v>1584</v>
      </c>
      <c r="G26" s="83">
        <f>'[4]PIVOT gr tinta'!E22</f>
        <v>1811</v>
      </c>
      <c r="H26" s="83">
        <f>'[4]PIVOT gr tinta'!F22</f>
        <v>2096</v>
      </c>
      <c r="I26" s="83">
        <f>'[4]PIVOT gr tinta'!G22</f>
        <v>1493</v>
      </c>
      <c r="J26" s="83">
        <f>'[4]PIVOT gr tinta'!H22</f>
        <v>866</v>
      </c>
      <c r="K26" s="83">
        <f>'[4]PIVOT gr tinta'!I22</f>
        <v>2834</v>
      </c>
      <c r="L26" s="83">
        <f>'[4]PIVOT gr tinta'!J22</f>
        <v>4150</v>
      </c>
      <c r="M26" s="83">
        <f>'[4]PIVOT gr tinta'!Y22</f>
        <v>2179</v>
      </c>
      <c r="N26" s="83">
        <f>'[4]PIVOT gr tinta'!Z22</f>
        <v>1413</v>
      </c>
      <c r="O26" s="83">
        <f>'[4]PIVOT gr tinta'!AA22</f>
        <v>1183</v>
      </c>
      <c r="P26" s="83">
        <f>'[4]PIVOT gr tinta'!AB22</f>
        <v>1556</v>
      </c>
      <c r="Q26" s="83">
        <f>'[4]PIVOT gr tinta'!AC22</f>
        <v>118</v>
      </c>
      <c r="R26" s="83">
        <f>'[4]PIVOT gr tinta'!AD22</f>
        <v>535</v>
      </c>
      <c r="S26" s="83">
        <f>'[4]PIVOT gr tinta'!AE22</f>
        <v>5378</v>
      </c>
      <c r="T26" s="83">
        <f>'[4]PIVOT gr tinta'!AF22</f>
        <v>1495</v>
      </c>
      <c r="U26" s="83">
        <f>'[4]PIVOT gr tinta'!AG22</f>
        <v>111</v>
      </c>
      <c r="V26" s="83">
        <f>'[4]PIVOT gr tinta'!K22</f>
        <v>62</v>
      </c>
      <c r="W26" s="83">
        <f>'[4]PIVOT gr tinta'!L22</f>
        <v>28</v>
      </c>
      <c r="X26" s="83">
        <f>'[4]PIVOT gr tinta'!M22</f>
        <v>179</v>
      </c>
      <c r="Y26" s="83">
        <f>'[4]PIVOT gr tinta'!N22</f>
        <v>77</v>
      </c>
      <c r="Z26" s="84">
        <f>'[4]PIVOT gr tinta'!O22</f>
        <v>20</v>
      </c>
      <c r="AA26" s="83">
        <f>'[4]PIVOT gr tinta'!P22</f>
        <v>198</v>
      </c>
      <c r="AB26" s="83">
        <f>'[4]PIVOT gr tinta'!Q22</f>
        <v>0</v>
      </c>
      <c r="AC26" s="83">
        <f>'[4]PIVOT gr tinta'!R22</f>
        <v>7</v>
      </c>
      <c r="AD26" s="83">
        <f>'[4]PIVOT gr tinta'!S22</f>
        <v>0</v>
      </c>
      <c r="AE26" s="83">
        <f>'[4]PIVOT gr tinta'!T22</f>
        <v>0</v>
      </c>
      <c r="AF26" s="83">
        <f>'[4]PIVOT gr tinta'!U22</f>
        <v>0</v>
      </c>
      <c r="AG26" s="83">
        <f>'[4]PIVOT gr tinta'!V22</f>
        <v>0</v>
      </c>
      <c r="AH26" s="83">
        <f>'[4]PIVOT gr tinta'!W22</f>
        <v>0</v>
      </c>
      <c r="AI26" s="83">
        <f>'[4]PIVOT gr tinta'!X22</f>
        <v>6518</v>
      </c>
    </row>
    <row r="27" spans="1:35" ht="19.5" customHeight="1" x14ac:dyDescent="0.2">
      <c r="A27" s="81">
        <v>18</v>
      </c>
      <c r="B27" s="82" t="s">
        <v>20</v>
      </c>
      <c r="C27" s="83">
        <f>'[4]PIVOT MA INCADR realiz cum'!B23</f>
        <v>11031</v>
      </c>
      <c r="D27" s="83">
        <f>'[4]PIVOT gr tinta'!B23</f>
        <v>7421</v>
      </c>
      <c r="E27" s="83">
        <f>'[4]PIVOT gr tinta'!C23</f>
        <v>3610</v>
      </c>
      <c r="F27" s="83">
        <f>'[4]PIVOT gr tinta'!D23</f>
        <v>2369</v>
      </c>
      <c r="G27" s="83">
        <f>'[4]PIVOT gr tinta'!E23</f>
        <v>2919</v>
      </c>
      <c r="H27" s="83">
        <f>'[4]PIVOT gr tinta'!F23</f>
        <v>2840</v>
      </c>
      <c r="I27" s="83">
        <f>'[4]PIVOT gr tinta'!G23</f>
        <v>2903</v>
      </c>
      <c r="J27" s="83">
        <f>'[4]PIVOT gr tinta'!H23</f>
        <v>1489</v>
      </c>
      <c r="K27" s="83">
        <f>'[4]PIVOT gr tinta'!I23</f>
        <v>4025</v>
      </c>
      <c r="L27" s="83">
        <f>'[4]PIVOT gr tinta'!J23</f>
        <v>7006</v>
      </c>
      <c r="M27" s="83">
        <f>'[4]PIVOT gr tinta'!Y23</f>
        <v>1293</v>
      </c>
      <c r="N27" s="83">
        <f>'[4]PIVOT gr tinta'!Z23</f>
        <v>1116</v>
      </c>
      <c r="O27" s="83">
        <f>'[4]PIVOT gr tinta'!AA23</f>
        <v>2862</v>
      </c>
      <c r="P27" s="83">
        <f>'[4]PIVOT gr tinta'!AB23</f>
        <v>3597</v>
      </c>
      <c r="Q27" s="83">
        <f>'[4]PIVOT gr tinta'!AC23</f>
        <v>268</v>
      </c>
      <c r="R27" s="83">
        <f>'[4]PIVOT gr tinta'!AD23</f>
        <v>1895</v>
      </c>
      <c r="S27" s="83">
        <f>'[4]PIVOT gr tinta'!AE23</f>
        <v>8731</v>
      </c>
      <c r="T27" s="83">
        <f>'[4]PIVOT gr tinta'!AF23</f>
        <v>2300</v>
      </c>
      <c r="U27" s="83">
        <f>'[4]PIVOT gr tinta'!AG23</f>
        <v>0</v>
      </c>
      <c r="V27" s="83">
        <f>'[4]PIVOT gr tinta'!K23</f>
        <v>43</v>
      </c>
      <c r="W27" s="83">
        <f>'[4]PIVOT gr tinta'!L23</f>
        <v>15</v>
      </c>
      <c r="X27" s="83">
        <f>'[4]PIVOT gr tinta'!M23</f>
        <v>40</v>
      </c>
      <c r="Y27" s="83">
        <f>'[4]PIVOT gr tinta'!N23</f>
        <v>13</v>
      </c>
      <c r="Z27" s="84">
        <f>'[4]PIVOT gr tinta'!O23</f>
        <v>30</v>
      </c>
      <c r="AA27" s="83">
        <f>'[4]PIVOT gr tinta'!P23</f>
        <v>40</v>
      </c>
      <c r="AB27" s="83">
        <f>'[4]PIVOT gr tinta'!Q23</f>
        <v>0</v>
      </c>
      <c r="AC27" s="83">
        <f>'[4]PIVOT gr tinta'!R23</f>
        <v>0</v>
      </c>
      <c r="AD27" s="83">
        <f>'[4]PIVOT gr tinta'!S23</f>
        <v>1</v>
      </c>
      <c r="AE27" s="83">
        <f>'[4]PIVOT gr tinta'!T23</f>
        <v>0</v>
      </c>
      <c r="AF27" s="83">
        <f>'[4]PIVOT gr tinta'!U23</f>
        <v>0</v>
      </c>
      <c r="AG27" s="83">
        <f>'[4]PIVOT gr tinta'!V23</f>
        <v>0</v>
      </c>
      <c r="AH27" s="83">
        <f>'[4]PIVOT gr tinta'!W23</f>
        <v>1</v>
      </c>
      <c r="AI27" s="83">
        <f>'[4]PIVOT gr tinta'!X23</f>
        <v>11031</v>
      </c>
    </row>
    <row r="28" spans="1:35" ht="19.5" customHeight="1" x14ac:dyDescent="0.2">
      <c r="A28" s="81">
        <v>19</v>
      </c>
      <c r="B28" s="82" t="s">
        <v>21</v>
      </c>
      <c r="C28" s="83">
        <f>'[4]PIVOT MA INCADR realiz cum'!B24</f>
        <v>10379</v>
      </c>
      <c r="D28" s="83">
        <f>'[4]PIVOT gr tinta'!B24</f>
        <v>7605</v>
      </c>
      <c r="E28" s="83">
        <f>'[4]PIVOT gr tinta'!C24</f>
        <v>2774</v>
      </c>
      <c r="F28" s="83">
        <f>'[4]PIVOT gr tinta'!D24</f>
        <v>1838</v>
      </c>
      <c r="G28" s="83">
        <f>'[4]PIVOT gr tinta'!E24</f>
        <v>2583</v>
      </c>
      <c r="H28" s="83">
        <f>'[4]PIVOT gr tinta'!F24</f>
        <v>3091</v>
      </c>
      <c r="I28" s="83">
        <f>'[4]PIVOT gr tinta'!G24</f>
        <v>2867</v>
      </c>
      <c r="J28" s="83">
        <f>'[4]PIVOT gr tinta'!H24</f>
        <v>1890</v>
      </c>
      <c r="K28" s="83">
        <f>'[4]PIVOT gr tinta'!I24</f>
        <v>3024</v>
      </c>
      <c r="L28" s="83">
        <f>'[4]PIVOT gr tinta'!J24</f>
        <v>7355</v>
      </c>
      <c r="M28" s="83">
        <f>'[4]PIVOT gr tinta'!Y24</f>
        <v>352</v>
      </c>
      <c r="N28" s="83">
        <f>'[4]PIVOT gr tinta'!Z24</f>
        <v>2282</v>
      </c>
      <c r="O28" s="83">
        <f>'[4]PIVOT gr tinta'!AA24</f>
        <v>4551</v>
      </c>
      <c r="P28" s="83">
        <f>'[4]PIVOT gr tinta'!AB24</f>
        <v>1878</v>
      </c>
      <c r="Q28" s="83">
        <f>'[4]PIVOT gr tinta'!AC24</f>
        <v>162</v>
      </c>
      <c r="R28" s="83">
        <f>'[4]PIVOT gr tinta'!AD24</f>
        <v>1154</v>
      </c>
      <c r="S28" s="83">
        <f>'[4]PIVOT gr tinta'!AE24</f>
        <v>7915</v>
      </c>
      <c r="T28" s="83">
        <f>'[4]PIVOT gr tinta'!AF24</f>
        <v>2411</v>
      </c>
      <c r="U28" s="83">
        <f>'[4]PIVOT gr tinta'!AG24</f>
        <v>53</v>
      </c>
      <c r="V28" s="83">
        <f>'[4]PIVOT gr tinta'!K24</f>
        <v>37</v>
      </c>
      <c r="W28" s="83">
        <f>'[4]PIVOT gr tinta'!L24</f>
        <v>13</v>
      </c>
      <c r="X28" s="83">
        <f>'[4]PIVOT gr tinta'!M24</f>
        <v>66</v>
      </c>
      <c r="Y28" s="83">
        <f>'[4]PIVOT gr tinta'!N24</f>
        <v>15</v>
      </c>
      <c r="Z28" s="84">
        <f>'[4]PIVOT gr tinta'!O24</f>
        <v>9</v>
      </c>
      <c r="AA28" s="83">
        <f>'[4]PIVOT gr tinta'!P24</f>
        <v>62</v>
      </c>
      <c r="AB28" s="83">
        <f>'[4]PIVOT gr tinta'!Q24</f>
        <v>0</v>
      </c>
      <c r="AC28" s="83">
        <f>'[4]PIVOT gr tinta'!R24</f>
        <v>1</v>
      </c>
      <c r="AD28" s="83">
        <f>'[4]PIVOT gr tinta'!S24</f>
        <v>0</v>
      </c>
      <c r="AE28" s="83">
        <f>'[4]PIVOT gr tinta'!T24</f>
        <v>0</v>
      </c>
      <c r="AF28" s="83">
        <f>'[4]PIVOT gr tinta'!U24</f>
        <v>0</v>
      </c>
      <c r="AG28" s="83">
        <f>'[4]PIVOT gr tinta'!V24</f>
        <v>0</v>
      </c>
      <c r="AH28" s="83">
        <f>'[4]PIVOT gr tinta'!W24</f>
        <v>0</v>
      </c>
      <c r="AI28" s="83">
        <f>'[4]PIVOT gr tinta'!X24</f>
        <v>10204</v>
      </c>
    </row>
    <row r="29" spans="1:35" ht="19.5" customHeight="1" x14ac:dyDescent="0.2">
      <c r="A29" s="81">
        <v>20</v>
      </c>
      <c r="B29" s="82" t="s">
        <v>22</v>
      </c>
      <c r="C29" s="83">
        <f>'[4]PIVOT MA INCADR realiz cum'!B25</f>
        <v>4671</v>
      </c>
      <c r="D29" s="83">
        <f>'[4]PIVOT gr tinta'!B25</f>
        <v>2660</v>
      </c>
      <c r="E29" s="83">
        <f>'[4]PIVOT gr tinta'!C25</f>
        <v>2011</v>
      </c>
      <c r="F29" s="83">
        <f>'[4]PIVOT gr tinta'!D25</f>
        <v>980</v>
      </c>
      <c r="G29" s="83">
        <f>'[4]PIVOT gr tinta'!E25</f>
        <v>1123</v>
      </c>
      <c r="H29" s="83">
        <f>'[4]PIVOT gr tinta'!F25</f>
        <v>1321</v>
      </c>
      <c r="I29" s="83">
        <f>'[4]PIVOT gr tinta'!G25</f>
        <v>1247</v>
      </c>
      <c r="J29" s="83">
        <f>'[4]PIVOT gr tinta'!H25</f>
        <v>752</v>
      </c>
      <c r="K29" s="83">
        <f>'[4]PIVOT gr tinta'!I25</f>
        <v>1761</v>
      </c>
      <c r="L29" s="83">
        <f>'[4]PIVOT gr tinta'!J25</f>
        <v>2910</v>
      </c>
      <c r="M29" s="83">
        <f>'[4]PIVOT gr tinta'!Y25</f>
        <v>219</v>
      </c>
      <c r="N29" s="83">
        <f>'[4]PIVOT gr tinta'!Z25</f>
        <v>1472</v>
      </c>
      <c r="O29" s="83">
        <f>'[4]PIVOT gr tinta'!AA25</f>
        <v>902</v>
      </c>
      <c r="P29" s="83">
        <f>'[4]PIVOT gr tinta'!AB25</f>
        <v>1670</v>
      </c>
      <c r="Q29" s="83">
        <f>'[4]PIVOT gr tinta'!AC25</f>
        <v>60</v>
      </c>
      <c r="R29" s="83">
        <f>'[4]PIVOT gr tinta'!AD25</f>
        <v>348</v>
      </c>
      <c r="S29" s="83">
        <f>'[4]PIVOT gr tinta'!AE25</f>
        <v>3746</v>
      </c>
      <c r="T29" s="83">
        <f>'[4]PIVOT gr tinta'!AF25</f>
        <v>925</v>
      </c>
      <c r="U29" s="83">
        <f>'[4]PIVOT gr tinta'!AG25</f>
        <v>0</v>
      </c>
      <c r="V29" s="83">
        <f>'[4]PIVOT gr tinta'!K25</f>
        <v>107</v>
      </c>
      <c r="W29" s="83">
        <f>'[4]PIVOT gr tinta'!L25</f>
        <v>41</v>
      </c>
      <c r="X29" s="83">
        <f>'[4]PIVOT gr tinta'!M25</f>
        <v>154</v>
      </c>
      <c r="Y29" s="83">
        <f>'[4]PIVOT gr tinta'!N25</f>
        <v>70</v>
      </c>
      <c r="Z29" s="84">
        <f>'[4]PIVOT gr tinta'!O25</f>
        <v>6</v>
      </c>
      <c r="AA29" s="83">
        <f>'[4]PIVOT gr tinta'!P25</f>
        <v>235</v>
      </c>
      <c r="AB29" s="83">
        <f>'[4]PIVOT gr tinta'!Q25</f>
        <v>0</v>
      </c>
      <c r="AC29" s="83">
        <f>'[4]PIVOT gr tinta'!R25</f>
        <v>0</v>
      </c>
      <c r="AD29" s="83">
        <f>'[4]PIVOT gr tinta'!S25</f>
        <v>0</v>
      </c>
      <c r="AE29" s="83">
        <f>'[4]PIVOT gr tinta'!T25</f>
        <v>9</v>
      </c>
      <c r="AF29" s="83">
        <f>'[4]PIVOT gr tinta'!U25</f>
        <v>0</v>
      </c>
      <c r="AG29" s="83">
        <f>'[4]PIVOT gr tinta'!V25</f>
        <v>0</v>
      </c>
      <c r="AH29" s="83">
        <f>'[4]PIVOT gr tinta'!W25</f>
        <v>0</v>
      </c>
      <c r="AI29" s="83">
        <f>'[4]PIVOT gr tinta'!X25</f>
        <v>4160</v>
      </c>
    </row>
    <row r="30" spans="1:35" ht="19.5" customHeight="1" x14ac:dyDescent="0.2">
      <c r="A30" s="81">
        <v>21</v>
      </c>
      <c r="B30" s="82" t="s">
        <v>23</v>
      </c>
      <c r="C30" s="83">
        <f>'[4]PIVOT MA INCADR realiz cum'!B26</f>
        <v>6220</v>
      </c>
      <c r="D30" s="83">
        <f>'[4]PIVOT gr tinta'!B26</f>
        <v>3282</v>
      </c>
      <c r="E30" s="83">
        <f>'[4]PIVOT gr tinta'!C26</f>
        <v>2938</v>
      </c>
      <c r="F30" s="83">
        <f>'[4]PIVOT gr tinta'!D26</f>
        <v>1495</v>
      </c>
      <c r="G30" s="83">
        <f>'[4]PIVOT gr tinta'!E26</f>
        <v>1702</v>
      </c>
      <c r="H30" s="83">
        <f>'[4]PIVOT gr tinta'!F26</f>
        <v>1684</v>
      </c>
      <c r="I30" s="83">
        <f>'[4]PIVOT gr tinta'!G26</f>
        <v>1339</v>
      </c>
      <c r="J30" s="83">
        <f>'[4]PIVOT gr tinta'!H26</f>
        <v>721</v>
      </c>
      <c r="K30" s="83">
        <f>'[4]PIVOT gr tinta'!I26</f>
        <v>2447</v>
      </c>
      <c r="L30" s="83">
        <f>'[4]PIVOT gr tinta'!J26</f>
        <v>3773</v>
      </c>
      <c r="M30" s="83">
        <f>'[4]PIVOT gr tinta'!Y26</f>
        <v>201</v>
      </c>
      <c r="N30" s="83">
        <f>'[4]PIVOT gr tinta'!Z26</f>
        <v>751</v>
      </c>
      <c r="O30" s="83">
        <f>'[4]PIVOT gr tinta'!AA26</f>
        <v>1329</v>
      </c>
      <c r="P30" s="83">
        <f>'[4]PIVOT gr tinta'!AB26</f>
        <v>2911</v>
      </c>
      <c r="Q30" s="83">
        <f>'[4]PIVOT gr tinta'!AC26</f>
        <v>180</v>
      </c>
      <c r="R30" s="83">
        <f>'[4]PIVOT gr tinta'!AD26</f>
        <v>848</v>
      </c>
      <c r="S30" s="83">
        <f>'[4]PIVOT gr tinta'!AE26</f>
        <v>3850</v>
      </c>
      <c r="T30" s="83">
        <f>'[4]PIVOT gr tinta'!AF26</f>
        <v>2358</v>
      </c>
      <c r="U30" s="83">
        <f>'[4]PIVOT gr tinta'!AG26</f>
        <v>12</v>
      </c>
      <c r="V30" s="83">
        <f>'[4]PIVOT gr tinta'!K26</f>
        <v>15</v>
      </c>
      <c r="W30" s="83">
        <f>'[4]PIVOT gr tinta'!L26</f>
        <v>7</v>
      </c>
      <c r="X30" s="83">
        <f>'[4]PIVOT gr tinta'!M26</f>
        <v>13</v>
      </c>
      <c r="Y30" s="83">
        <f>'[4]PIVOT gr tinta'!N26</f>
        <v>3</v>
      </c>
      <c r="Z30" s="84">
        <f>'[4]PIVOT gr tinta'!O26</f>
        <v>4</v>
      </c>
      <c r="AA30" s="83">
        <f>'[4]PIVOT gr tinta'!P26</f>
        <v>16</v>
      </c>
      <c r="AB30" s="83">
        <f>'[4]PIVOT gr tinta'!Q26</f>
        <v>0</v>
      </c>
      <c r="AC30" s="83">
        <f>'[4]PIVOT gr tinta'!R26</f>
        <v>5</v>
      </c>
      <c r="AD30" s="83">
        <f>'[4]PIVOT gr tinta'!S26</f>
        <v>0</v>
      </c>
      <c r="AE30" s="83">
        <f>'[4]PIVOT gr tinta'!T26</f>
        <v>0</v>
      </c>
      <c r="AF30" s="83">
        <f>'[4]PIVOT gr tinta'!U26</f>
        <v>0</v>
      </c>
      <c r="AG30" s="83">
        <f>'[4]PIVOT gr tinta'!V26</f>
        <v>0</v>
      </c>
      <c r="AH30" s="83">
        <f>'[4]PIVOT gr tinta'!W26</f>
        <v>0</v>
      </c>
      <c r="AI30" s="83">
        <f>'[4]PIVOT gr tinta'!X26</f>
        <v>6167</v>
      </c>
    </row>
    <row r="31" spans="1:35" ht="19.5" customHeight="1" x14ac:dyDescent="0.2">
      <c r="A31" s="81">
        <v>22</v>
      </c>
      <c r="B31" s="82" t="s">
        <v>24</v>
      </c>
      <c r="C31" s="83">
        <f>'[4]PIVOT MA INCADR realiz cum'!B27</f>
        <v>3737</v>
      </c>
      <c r="D31" s="83">
        <f>'[4]PIVOT gr tinta'!B27</f>
        <v>1902</v>
      </c>
      <c r="E31" s="83">
        <f>'[4]PIVOT gr tinta'!C27</f>
        <v>1835</v>
      </c>
      <c r="F31" s="83">
        <f>'[4]PIVOT gr tinta'!D27</f>
        <v>700</v>
      </c>
      <c r="G31" s="83">
        <f>'[4]PIVOT gr tinta'!E27</f>
        <v>813</v>
      </c>
      <c r="H31" s="83">
        <f>'[4]PIVOT gr tinta'!F27</f>
        <v>978</v>
      </c>
      <c r="I31" s="83">
        <f>'[4]PIVOT gr tinta'!G27</f>
        <v>1246</v>
      </c>
      <c r="J31" s="83">
        <f>'[4]PIVOT gr tinta'!H27</f>
        <v>764</v>
      </c>
      <c r="K31" s="83">
        <f>'[4]PIVOT gr tinta'!I27</f>
        <v>1646</v>
      </c>
      <c r="L31" s="83">
        <f>'[4]PIVOT gr tinta'!J27</f>
        <v>2091</v>
      </c>
      <c r="M31" s="83">
        <f>'[4]PIVOT gr tinta'!Y27</f>
        <v>111</v>
      </c>
      <c r="N31" s="83">
        <f>'[4]PIVOT gr tinta'!Z27</f>
        <v>775</v>
      </c>
      <c r="O31" s="83">
        <f>'[4]PIVOT gr tinta'!AA27</f>
        <v>1099</v>
      </c>
      <c r="P31" s="83">
        <f>'[4]PIVOT gr tinta'!AB27</f>
        <v>1207</v>
      </c>
      <c r="Q31" s="83">
        <f>'[4]PIVOT gr tinta'!AC27</f>
        <v>103</v>
      </c>
      <c r="R31" s="83">
        <f>'[4]PIVOT gr tinta'!AD27</f>
        <v>442</v>
      </c>
      <c r="S31" s="83">
        <f>'[4]PIVOT gr tinta'!AE27</f>
        <v>1182</v>
      </c>
      <c r="T31" s="83">
        <f>'[4]PIVOT gr tinta'!AF27</f>
        <v>2427</v>
      </c>
      <c r="U31" s="83">
        <f>'[4]PIVOT gr tinta'!AG27</f>
        <v>128</v>
      </c>
      <c r="V31" s="83">
        <f>'[4]PIVOT gr tinta'!K27</f>
        <v>29</v>
      </c>
      <c r="W31" s="83">
        <f>'[4]PIVOT gr tinta'!L27</f>
        <v>18</v>
      </c>
      <c r="X31" s="83">
        <f>'[4]PIVOT gr tinta'!M27</f>
        <v>26</v>
      </c>
      <c r="Y31" s="83">
        <f>'[4]PIVOT gr tinta'!N27</f>
        <v>12</v>
      </c>
      <c r="Z31" s="84">
        <f>'[4]PIVOT gr tinta'!O27</f>
        <v>12</v>
      </c>
      <c r="AA31" s="83">
        <f>'[4]PIVOT gr tinta'!P27</f>
        <v>41</v>
      </c>
      <c r="AB31" s="83">
        <f>'[4]PIVOT gr tinta'!Q27</f>
        <v>0</v>
      </c>
      <c r="AC31" s="83">
        <f>'[4]PIVOT gr tinta'!R27</f>
        <v>0</v>
      </c>
      <c r="AD31" s="83">
        <f>'[4]PIVOT gr tinta'!S27</f>
        <v>0</v>
      </c>
      <c r="AE31" s="83">
        <f>'[4]PIVOT gr tinta'!T27</f>
        <v>0</v>
      </c>
      <c r="AF31" s="83">
        <f>'[4]PIVOT gr tinta'!U27</f>
        <v>0</v>
      </c>
      <c r="AG31" s="83">
        <f>'[4]PIVOT gr tinta'!V27</f>
        <v>0</v>
      </c>
      <c r="AH31" s="83">
        <f>'[4]PIVOT gr tinta'!W27</f>
        <v>0</v>
      </c>
      <c r="AI31" s="83">
        <f>'[4]PIVOT gr tinta'!X27</f>
        <v>3630</v>
      </c>
    </row>
    <row r="32" spans="1:35" ht="19.5" customHeight="1" x14ac:dyDescent="0.2">
      <c r="A32" s="81">
        <v>23</v>
      </c>
      <c r="B32" s="82" t="s">
        <v>25</v>
      </c>
      <c r="C32" s="83">
        <f>'[4]PIVOT MA INCADR realiz cum'!B28</f>
        <v>15531</v>
      </c>
      <c r="D32" s="83">
        <f>'[4]PIVOT gr tinta'!B28</f>
        <v>11994</v>
      </c>
      <c r="E32" s="83">
        <f>'[4]PIVOT gr tinta'!C28</f>
        <v>3537</v>
      </c>
      <c r="F32" s="83">
        <f>'[4]PIVOT gr tinta'!D28</f>
        <v>3458</v>
      </c>
      <c r="G32" s="83">
        <f>'[4]PIVOT gr tinta'!E28</f>
        <v>4103</v>
      </c>
      <c r="H32" s="83">
        <f>'[4]PIVOT gr tinta'!F28</f>
        <v>4439</v>
      </c>
      <c r="I32" s="83">
        <f>'[4]PIVOT gr tinta'!G28</f>
        <v>3531</v>
      </c>
      <c r="J32" s="83">
        <f>'[4]PIVOT gr tinta'!H28</f>
        <v>1989</v>
      </c>
      <c r="K32" s="83">
        <f>'[4]PIVOT gr tinta'!I28</f>
        <v>6418</v>
      </c>
      <c r="L32" s="83">
        <f>'[4]PIVOT gr tinta'!J28</f>
        <v>9113</v>
      </c>
      <c r="M32" s="83">
        <f>'[4]PIVOT gr tinta'!Y28</f>
        <v>1800</v>
      </c>
      <c r="N32" s="83">
        <f>'[4]PIVOT gr tinta'!Z28</f>
        <v>3765</v>
      </c>
      <c r="O32" s="83">
        <f>'[4]PIVOT gr tinta'!AA28</f>
        <v>3343</v>
      </c>
      <c r="P32" s="83">
        <f>'[4]PIVOT gr tinta'!AB28</f>
        <v>4860</v>
      </c>
      <c r="Q32" s="83">
        <f>'[4]PIVOT gr tinta'!AC28</f>
        <v>263</v>
      </c>
      <c r="R32" s="83">
        <f>'[4]PIVOT gr tinta'!AD28</f>
        <v>1500</v>
      </c>
      <c r="S32" s="83">
        <f>'[4]PIVOT gr tinta'!AE28</f>
        <v>12248</v>
      </c>
      <c r="T32" s="83">
        <f>'[4]PIVOT gr tinta'!AF28</f>
        <v>3283</v>
      </c>
      <c r="U32" s="83">
        <f>'[4]PIVOT gr tinta'!AG28</f>
        <v>0</v>
      </c>
      <c r="V32" s="83">
        <f>'[4]PIVOT gr tinta'!K28</f>
        <v>51</v>
      </c>
      <c r="W32" s="83">
        <f>'[4]PIVOT gr tinta'!L28</f>
        <v>33</v>
      </c>
      <c r="X32" s="83">
        <f>'[4]PIVOT gr tinta'!M28</f>
        <v>107</v>
      </c>
      <c r="Y32" s="83">
        <f>'[4]PIVOT gr tinta'!N28</f>
        <v>45</v>
      </c>
      <c r="Z32" s="84">
        <f>'[4]PIVOT gr tinta'!O28</f>
        <v>6</v>
      </c>
      <c r="AA32" s="83">
        <f>'[4]PIVOT gr tinta'!P28</f>
        <v>284</v>
      </c>
      <c r="AB32" s="83">
        <f>'[4]PIVOT gr tinta'!Q28</f>
        <v>0</v>
      </c>
      <c r="AC32" s="83">
        <f>'[4]PIVOT gr tinta'!R28</f>
        <v>0</v>
      </c>
      <c r="AD32" s="83">
        <f>'[4]PIVOT gr tinta'!S28</f>
        <v>0</v>
      </c>
      <c r="AE32" s="83">
        <f>'[4]PIVOT gr tinta'!T28</f>
        <v>1</v>
      </c>
      <c r="AF32" s="83">
        <f>'[4]PIVOT gr tinta'!U28</f>
        <v>0</v>
      </c>
      <c r="AG32" s="83">
        <f>'[4]PIVOT gr tinta'!V28</f>
        <v>0</v>
      </c>
      <c r="AH32" s="83">
        <f>'[4]PIVOT gr tinta'!W28</f>
        <v>0</v>
      </c>
      <c r="AI32" s="83">
        <f>'[4]PIVOT gr tinta'!X28</f>
        <v>15082</v>
      </c>
    </row>
    <row r="33" spans="1:35" ht="19.5" customHeight="1" x14ac:dyDescent="0.2">
      <c r="A33" s="81">
        <v>24</v>
      </c>
      <c r="B33" s="82" t="s">
        <v>26</v>
      </c>
      <c r="C33" s="83">
        <f>'[4]PIVOT MA INCADR realiz cum'!B29</f>
        <v>2930</v>
      </c>
      <c r="D33" s="83">
        <f>'[4]PIVOT gr tinta'!B29</f>
        <v>1603</v>
      </c>
      <c r="E33" s="83">
        <f>'[4]PIVOT gr tinta'!C29</f>
        <v>1327</v>
      </c>
      <c r="F33" s="83">
        <f>'[4]PIVOT gr tinta'!D29</f>
        <v>474</v>
      </c>
      <c r="G33" s="83">
        <f>'[4]PIVOT gr tinta'!E29</f>
        <v>620</v>
      </c>
      <c r="H33" s="83">
        <f>'[4]PIVOT gr tinta'!F29</f>
        <v>990</v>
      </c>
      <c r="I33" s="83">
        <f>'[4]PIVOT gr tinta'!G29</f>
        <v>846</v>
      </c>
      <c r="J33" s="83">
        <f>'[4]PIVOT gr tinta'!H29</f>
        <v>531</v>
      </c>
      <c r="K33" s="83">
        <f>'[4]PIVOT gr tinta'!I29</f>
        <v>1066</v>
      </c>
      <c r="L33" s="83">
        <f>'[4]PIVOT gr tinta'!J29</f>
        <v>1864</v>
      </c>
      <c r="M33" s="83">
        <f>'[4]PIVOT gr tinta'!Y29</f>
        <v>119</v>
      </c>
      <c r="N33" s="83">
        <f>'[4]PIVOT gr tinta'!Z29</f>
        <v>794</v>
      </c>
      <c r="O33" s="83">
        <f>'[4]PIVOT gr tinta'!AA29</f>
        <v>975</v>
      </c>
      <c r="P33" s="83">
        <f>'[4]PIVOT gr tinta'!AB29</f>
        <v>741</v>
      </c>
      <c r="Q33" s="83">
        <f>'[4]PIVOT gr tinta'!AC29</f>
        <v>90</v>
      </c>
      <c r="R33" s="83">
        <f>'[4]PIVOT gr tinta'!AD29</f>
        <v>211</v>
      </c>
      <c r="S33" s="83">
        <f>'[4]PIVOT gr tinta'!AE29</f>
        <v>1157</v>
      </c>
      <c r="T33" s="83">
        <f>'[4]PIVOT gr tinta'!AF29</f>
        <v>1773</v>
      </c>
      <c r="U33" s="83">
        <f>'[4]PIVOT gr tinta'!AG29</f>
        <v>0</v>
      </c>
      <c r="V33" s="83">
        <f>'[4]PIVOT gr tinta'!K29</f>
        <v>8</v>
      </c>
      <c r="W33" s="83">
        <f>'[4]PIVOT gr tinta'!L29</f>
        <v>4</v>
      </c>
      <c r="X33" s="83">
        <f>'[4]PIVOT gr tinta'!M29</f>
        <v>6</v>
      </c>
      <c r="Y33" s="83">
        <f>'[4]PIVOT gr tinta'!N29</f>
        <v>2</v>
      </c>
      <c r="Z33" s="84">
        <f>'[4]PIVOT gr tinta'!O29</f>
        <v>3</v>
      </c>
      <c r="AA33" s="83">
        <f>'[4]PIVOT gr tinta'!P29</f>
        <v>23</v>
      </c>
      <c r="AB33" s="83">
        <f>'[4]PIVOT gr tinta'!Q29</f>
        <v>0</v>
      </c>
      <c r="AC33" s="83">
        <f>'[4]PIVOT gr tinta'!R29</f>
        <v>0</v>
      </c>
      <c r="AD33" s="83">
        <f>'[4]PIVOT gr tinta'!S29</f>
        <v>0</v>
      </c>
      <c r="AE33" s="83">
        <f>'[4]PIVOT gr tinta'!T29</f>
        <v>0</v>
      </c>
      <c r="AF33" s="83">
        <f>'[4]PIVOT gr tinta'!U29</f>
        <v>0</v>
      </c>
      <c r="AG33" s="83">
        <f>'[4]PIVOT gr tinta'!V29</f>
        <v>0</v>
      </c>
      <c r="AH33" s="83">
        <f>'[4]PIVOT gr tinta'!W29</f>
        <v>0</v>
      </c>
      <c r="AI33" s="83">
        <f>'[4]PIVOT gr tinta'!X29</f>
        <v>2905</v>
      </c>
    </row>
    <row r="34" spans="1:35" ht="19.5" customHeight="1" x14ac:dyDescent="0.2">
      <c r="A34" s="81">
        <v>25</v>
      </c>
      <c r="B34" s="82" t="s">
        <v>27</v>
      </c>
      <c r="C34" s="83">
        <f>'[4]PIVOT MA INCADR realiz cum'!B30</f>
        <v>12087</v>
      </c>
      <c r="D34" s="83">
        <f>'[4]PIVOT gr tinta'!B30</f>
        <v>6917</v>
      </c>
      <c r="E34" s="83">
        <f>'[4]PIVOT gr tinta'!C30</f>
        <v>5170</v>
      </c>
      <c r="F34" s="83">
        <f>'[4]PIVOT gr tinta'!D30</f>
        <v>2674</v>
      </c>
      <c r="G34" s="83">
        <f>'[4]PIVOT gr tinta'!E30</f>
        <v>3475</v>
      </c>
      <c r="H34" s="83">
        <f>'[4]PIVOT gr tinta'!F30</f>
        <v>3111</v>
      </c>
      <c r="I34" s="83">
        <f>'[4]PIVOT gr tinta'!G30</f>
        <v>2827</v>
      </c>
      <c r="J34" s="83">
        <f>'[4]PIVOT gr tinta'!H30</f>
        <v>1738</v>
      </c>
      <c r="K34" s="83">
        <f>'[4]PIVOT gr tinta'!I30</f>
        <v>4364</v>
      </c>
      <c r="L34" s="83">
        <f>'[4]PIVOT gr tinta'!J30</f>
        <v>7723</v>
      </c>
      <c r="M34" s="83">
        <f>'[4]PIVOT gr tinta'!Y30</f>
        <v>430</v>
      </c>
      <c r="N34" s="83">
        <f>'[4]PIVOT gr tinta'!Z30</f>
        <v>1776</v>
      </c>
      <c r="O34" s="83">
        <f>'[4]PIVOT gr tinta'!AA30</f>
        <v>4251</v>
      </c>
      <c r="P34" s="83">
        <f>'[4]PIVOT gr tinta'!AB30</f>
        <v>3267</v>
      </c>
      <c r="Q34" s="83">
        <f>'[4]PIVOT gr tinta'!AC30</f>
        <v>345</v>
      </c>
      <c r="R34" s="83">
        <f>'[4]PIVOT gr tinta'!AD30</f>
        <v>2018</v>
      </c>
      <c r="S34" s="83">
        <f>'[4]PIVOT gr tinta'!AE30</f>
        <v>10295</v>
      </c>
      <c r="T34" s="83">
        <f>'[4]PIVOT gr tinta'!AF30</f>
        <v>1792</v>
      </c>
      <c r="U34" s="83">
        <f>'[4]PIVOT gr tinta'!AG30</f>
        <v>0</v>
      </c>
      <c r="V34" s="83">
        <f>'[4]PIVOT gr tinta'!K30</f>
        <v>256</v>
      </c>
      <c r="W34" s="83">
        <f>'[4]PIVOT gr tinta'!L30</f>
        <v>103</v>
      </c>
      <c r="X34" s="83">
        <f>'[4]PIVOT gr tinta'!M30</f>
        <v>439</v>
      </c>
      <c r="Y34" s="83">
        <f>'[4]PIVOT gr tinta'!N30</f>
        <v>153</v>
      </c>
      <c r="Z34" s="84">
        <f>'[4]PIVOT gr tinta'!O30</f>
        <v>31</v>
      </c>
      <c r="AA34" s="83">
        <f>'[4]PIVOT gr tinta'!P30</f>
        <v>168</v>
      </c>
      <c r="AB34" s="83">
        <f>'[4]PIVOT gr tinta'!Q30</f>
        <v>0</v>
      </c>
      <c r="AC34" s="83">
        <f>'[4]PIVOT gr tinta'!R30</f>
        <v>0</v>
      </c>
      <c r="AD34" s="83">
        <f>'[4]PIVOT gr tinta'!S30</f>
        <v>0</v>
      </c>
      <c r="AE34" s="83">
        <f>'[4]PIVOT gr tinta'!T30</f>
        <v>0</v>
      </c>
      <c r="AF34" s="83">
        <f>'[4]PIVOT gr tinta'!U30</f>
        <v>0</v>
      </c>
      <c r="AG34" s="83">
        <f>'[4]PIVOT gr tinta'!V30</f>
        <v>0</v>
      </c>
      <c r="AH34" s="83">
        <f>'[4]PIVOT gr tinta'!W30</f>
        <v>0</v>
      </c>
      <c r="AI34" s="83">
        <f>'[4]PIVOT gr tinta'!X30</f>
        <v>11193</v>
      </c>
    </row>
    <row r="35" spans="1:35" ht="19.5" customHeight="1" x14ac:dyDescent="0.2">
      <c r="A35" s="81">
        <v>26</v>
      </c>
      <c r="B35" s="82" t="s">
        <v>28</v>
      </c>
      <c r="C35" s="83">
        <f>'[4]PIVOT MA INCADR realiz cum'!B31</f>
        <v>1333</v>
      </c>
      <c r="D35" s="83">
        <f>'[4]PIVOT gr tinta'!B31</f>
        <v>673</v>
      </c>
      <c r="E35" s="83">
        <f>'[4]PIVOT gr tinta'!C31</f>
        <v>660</v>
      </c>
      <c r="F35" s="83">
        <f>'[4]PIVOT gr tinta'!D31</f>
        <v>220</v>
      </c>
      <c r="G35" s="83">
        <f>'[4]PIVOT gr tinta'!E31</f>
        <v>330</v>
      </c>
      <c r="H35" s="83">
        <f>'[4]PIVOT gr tinta'!F31</f>
        <v>508</v>
      </c>
      <c r="I35" s="83">
        <f>'[4]PIVOT gr tinta'!G31</f>
        <v>275</v>
      </c>
      <c r="J35" s="83">
        <f>'[4]PIVOT gr tinta'!H31</f>
        <v>167</v>
      </c>
      <c r="K35" s="83">
        <f>'[4]PIVOT gr tinta'!I31</f>
        <v>614</v>
      </c>
      <c r="L35" s="83">
        <f>'[4]PIVOT gr tinta'!J31</f>
        <v>719</v>
      </c>
      <c r="M35" s="83">
        <f>'[4]PIVOT gr tinta'!Y31</f>
        <v>287</v>
      </c>
      <c r="N35" s="83">
        <f>'[4]PIVOT gr tinta'!Z31</f>
        <v>315</v>
      </c>
      <c r="O35" s="83">
        <f>'[4]PIVOT gr tinta'!AA31</f>
        <v>253</v>
      </c>
      <c r="P35" s="83">
        <f>'[4]PIVOT gr tinta'!AB31</f>
        <v>316</v>
      </c>
      <c r="Q35" s="83">
        <f>'[4]PIVOT gr tinta'!AC31</f>
        <v>28</v>
      </c>
      <c r="R35" s="83">
        <f>'[4]PIVOT gr tinta'!AD31</f>
        <v>134</v>
      </c>
      <c r="S35" s="83">
        <f>'[4]PIVOT gr tinta'!AE31</f>
        <v>743</v>
      </c>
      <c r="T35" s="83">
        <f>'[4]PIVOT gr tinta'!AF31</f>
        <v>579</v>
      </c>
      <c r="U35" s="83">
        <f>'[4]PIVOT gr tinta'!AG31</f>
        <v>11</v>
      </c>
      <c r="V35" s="83">
        <f>'[4]PIVOT gr tinta'!K31</f>
        <v>0</v>
      </c>
      <c r="W35" s="83">
        <f>'[4]PIVOT gr tinta'!L31</f>
        <v>0</v>
      </c>
      <c r="X35" s="83">
        <f>'[4]PIVOT gr tinta'!M31</f>
        <v>0</v>
      </c>
      <c r="Y35" s="83">
        <f>'[4]PIVOT gr tinta'!N31</f>
        <v>0</v>
      </c>
      <c r="Z35" s="84">
        <f>'[4]PIVOT gr tinta'!O31</f>
        <v>1</v>
      </c>
      <c r="AA35" s="83">
        <f>'[4]PIVOT gr tinta'!P31</f>
        <v>28</v>
      </c>
      <c r="AB35" s="83">
        <f>'[4]PIVOT gr tinta'!Q31</f>
        <v>0</v>
      </c>
      <c r="AC35" s="83">
        <f>'[4]PIVOT gr tinta'!R31</f>
        <v>0</v>
      </c>
      <c r="AD35" s="83">
        <f>'[4]PIVOT gr tinta'!S31</f>
        <v>0</v>
      </c>
      <c r="AE35" s="83">
        <f>'[4]PIVOT gr tinta'!T31</f>
        <v>0</v>
      </c>
      <c r="AF35" s="83">
        <f>'[4]PIVOT gr tinta'!U31</f>
        <v>0</v>
      </c>
      <c r="AG35" s="83">
        <f>'[4]PIVOT gr tinta'!V31</f>
        <v>0</v>
      </c>
      <c r="AH35" s="83">
        <f>'[4]PIVOT gr tinta'!W31</f>
        <v>0</v>
      </c>
      <c r="AI35" s="83">
        <f>'[4]PIVOT gr tinta'!X31</f>
        <v>1304</v>
      </c>
    </row>
    <row r="36" spans="1:35" ht="19.5" customHeight="1" x14ac:dyDescent="0.2">
      <c r="A36" s="81">
        <v>27</v>
      </c>
      <c r="B36" s="82" t="s">
        <v>29</v>
      </c>
      <c r="C36" s="83">
        <f>'[4]PIVOT MA INCADR realiz cum'!B32</f>
        <v>5057</v>
      </c>
      <c r="D36" s="83">
        <f>'[4]PIVOT gr tinta'!B32</f>
        <v>3218</v>
      </c>
      <c r="E36" s="83">
        <f>'[4]PIVOT gr tinta'!C32</f>
        <v>1839</v>
      </c>
      <c r="F36" s="83">
        <f>'[4]PIVOT gr tinta'!D32</f>
        <v>1570</v>
      </c>
      <c r="G36" s="83">
        <f>'[4]PIVOT gr tinta'!E32</f>
        <v>1017</v>
      </c>
      <c r="H36" s="83">
        <f>'[4]PIVOT gr tinta'!F32</f>
        <v>1001</v>
      </c>
      <c r="I36" s="83">
        <f>'[4]PIVOT gr tinta'!G32</f>
        <v>1469</v>
      </c>
      <c r="J36" s="83">
        <f>'[4]PIVOT gr tinta'!H32</f>
        <v>798</v>
      </c>
      <c r="K36" s="83">
        <f>'[4]PIVOT gr tinta'!I32</f>
        <v>2190</v>
      </c>
      <c r="L36" s="83">
        <f>'[4]PIVOT gr tinta'!J32</f>
        <v>2867</v>
      </c>
      <c r="M36" s="83">
        <f>'[4]PIVOT gr tinta'!Y32</f>
        <v>838</v>
      </c>
      <c r="N36" s="83">
        <f>'[4]PIVOT gr tinta'!Z32</f>
        <v>1269</v>
      </c>
      <c r="O36" s="83">
        <f>'[4]PIVOT gr tinta'!AA32</f>
        <v>814</v>
      </c>
      <c r="P36" s="83">
        <f>'[4]PIVOT gr tinta'!AB32</f>
        <v>1358</v>
      </c>
      <c r="Q36" s="83">
        <f>'[4]PIVOT gr tinta'!AC32</f>
        <v>116</v>
      </c>
      <c r="R36" s="83">
        <f>'[4]PIVOT gr tinta'!AD32</f>
        <v>662</v>
      </c>
      <c r="S36" s="83">
        <f>'[4]PIVOT gr tinta'!AE32</f>
        <v>3670</v>
      </c>
      <c r="T36" s="83">
        <f>'[4]PIVOT gr tinta'!AF32</f>
        <v>1357</v>
      </c>
      <c r="U36" s="83">
        <f>'[4]PIVOT gr tinta'!AG32</f>
        <v>30</v>
      </c>
      <c r="V36" s="83">
        <f>'[4]PIVOT gr tinta'!K32</f>
        <v>41</v>
      </c>
      <c r="W36" s="83">
        <f>'[4]PIVOT gr tinta'!L32</f>
        <v>23</v>
      </c>
      <c r="X36" s="83">
        <f>'[4]PIVOT gr tinta'!M32</f>
        <v>21</v>
      </c>
      <c r="Y36" s="83">
        <f>'[4]PIVOT gr tinta'!N32</f>
        <v>7</v>
      </c>
      <c r="Z36" s="84">
        <f>'[4]PIVOT gr tinta'!O32</f>
        <v>43</v>
      </c>
      <c r="AA36" s="83">
        <f>'[4]PIVOT gr tinta'!P32</f>
        <v>60</v>
      </c>
      <c r="AB36" s="83">
        <f>'[4]PIVOT gr tinta'!Q32</f>
        <v>1</v>
      </c>
      <c r="AC36" s="83">
        <f>'[4]PIVOT gr tinta'!R32</f>
        <v>0</v>
      </c>
      <c r="AD36" s="83">
        <f>'[4]PIVOT gr tinta'!S32</f>
        <v>0</v>
      </c>
      <c r="AE36" s="83">
        <f>'[4]PIVOT gr tinta'!T32</f>
        <v>1</v>
      </c>
      <c r="AF36" s="83">
        <f>'[4]PIVOT gr tinta'!U32</f>
        <v>0</v>
      </c>
      <c r="AG36" s="83">
        <f>'[4]PIVOT gr tinta'!V32</f>
        <v>0</v>
      </c>
      <c r="AH36" s="83">
        <f>'[4]PIVOT gr tinta'!W32</f>
        <v>0</v>
      </c>
      <c r="AI36" s="83">
        <f>'[4]PIVOT gr tinta'!X32</f>
        <v>4901</v>
      </c>
    </row>
    <row r="37" spans="1:35" ht="19.5" customHeight="1" x14ac:dyDescent="0.2">
      <c r="A37" s="81">
        <v>28</v>
      </c>
      <c r="B37" s="82" t="s">
        <v>30</v>
      </c>
      <c r="C37" s="83">
        <f>'[4]PIVOT MA INCADR realiz cum'!B33</f>
        <v>3795</v>
      </c>
      <c r="D37" s="83">
        <f>'[4]PIVOT gr tinta'!B33</f>
        <v>2490</v>
      </c>
      <c r="E37" s="83">
        <f>'[4]PIVOT gr tinta'!C33</f>
        <v>1305</v>
      </c>
      <c r="F37" s="83">
        <f>'[4]PIVOT gr tinta'!D33</f>
        <v>600</v>
      </c>
      <c r="G37" s="83">
        <f>'[4]PIVOT gr tinta'!E33</f>
        <v>822</v>
      </c>
      <c r="H37" s="83">
        <f>'[4]PIVOT gr tinta'!F33</f>
        <v>882</v>
      </c>
      <c r="I37" s="83">
        <f>'[4]PIVOT gr tinta'!G33</f>
        <v>1491</v>
      </c>
      <c r="J37" s="83">
        <f>'[4]PIVOT gr tinta'!H33</f>
        <v>1016</v>
      </c>
      <c r="K37" s="83">
        <f>'[4]PIVOT gr tinta'!I33</f>
        <v>1526</v>
      </c>
      <c r="L37" s="83">
        <f>'[4]PIVOT gr tinta'!J33</f>
        <v>2269</v>
      </c>
      <c r="M37" s="83">
        <f>'[4]PIVOT gr tinta'!Y33</f>
        <v>147</v>
      </c>
      <c r="N37" s="83">
        <f>'[4]PIVOT gr tinta'!Z33</f>
        <v>737</v>
      </c>
      <c r="O37" s="83">
        <f>'[4]PIVOT gr tinta'!AA33</f>
        <v>775</v>
      </c>
      <c r="P37" s="83">
        <f>'[4]PIVOT gr tinta'!AB33</f>
        <v>1665</v>
      </c>
      <c r="Q37" s="83">
        <f>'[4]PIVOT gr tinta'!AC33</f>
        <v>96</v>
      </c>
      <c r="R37" s="83">
        <f>'[4]PIVOT gr tinta'!AD33</f>
        <v>375</v>
      </c>
      <c r="S37" s="83">
        <f>'[4]PIVOT gr tinta'!AE33</f>
        <v>2040</v>
      </c>
      <c r="T37" s="83">
        <f>'[4]PIVOT gr tinta'!AF33</f>
        <v>1745</v>
      </c>
      <c r="U37" s="83">
        <f>'[4]PIVOT gr tinta'!AG33</f>
        <v>10</v>
      </c>
      <c r="V37" s="83">
        <f>'[4]PIVOT gr tinta'!K33</f>
        <v>26</v>
      </c>
      <c r="W37" s="83">
        <f>'[4]PIVOT gr tinta'!L33</f>
        <v>16</v>
      </c>
      <c r="X37" s="83">
        <f>'[4]PIVOT gr tinta'!M33</f>
        <v>107</v>
      </c>
      <c r="Y37" s="83">
        <f>'[4]PIVOT gr tinta'!N33</f>
        <v>36</v>
      </c>
      <c r="Z37" s="84">
        <f>'[4]PIVOT gr tinta'!O33</f>
        <v>2</v>
      </c>
      <c r="AA37" s="83">
        <f>'[4]PIVOT gr tinta'!P33</f>
        <v>15</v>
      </c>
      <c r="AB37" s="83">
        <f>'[4]PIVOT gr tinta'!Q33</f>
        <v>0</v>
      </c>
      <c r="AC37" s="83">
        <f>'[4]PIVOT gr tinta'!R33</f>
        <v>0</v>
      </c>
      <c r="AD37" s="83">
        <f>'[4]PIVOT gr tinta'!S33</f>
        <v>0</v>
      </c>
      <c r="AE37" s="83">
        <f>'[4]PIVOT gr tinta'!T33</f>
        <v>0</v>
      </c>
      <c r="AF37" s="83">
        <f>'[4]PIVOT gr tinta'!U33</f>
        <v>0</v>
      </c>
      <c r="AG37" s="83">
        <f>'[4]PIVOT gr tinta'!V33</f>
        <v>0</v>
      </c>
      <c r="AH37" s="83">
        <f>'[4]PIVOT gr tinta'!W33</f>
        <v>0</v>
      </c>
      <c r="AI37" s="83">
        <f>'[4]PIVOT gr tinta'!X33</f>
        <v>3645</v>
      </c>
    </row>
    <row r="38" spans="1:35" ht="19.5" customHeight="1" x14ac:dyDescent="0.2">
      <c r="A38" s="81">
        <v>29</v>
      </c>
      <c r="B38" s="82" t="s">
        <v>31</v>
      </c>
      <c r="C38" s="83">
        <f>'[4]PIVOT MA INCADR realiz cum'!B34</f>
        <v>11743</v>
      </c>
      <c r="D38" s="83">
        <f>'[4]PIVOT gr tinta'!B34</f>
        <v>6526</v>
      </c>
      <c r="E38" s="83">
        <f>'[4]PIVOT gr tinta'!C34</f>
        <v>5217</v>
      </c>
      <c r="F38" s="83">
        <f>'[4]PIVOT gr tinta'!D34</f>
        <v>2851</v>
      </c>
      <c r="G38" s="83">
        <f>'[4]PIVOT gr tinta'!E34</f>
        <v>2960</v>
      </c>
      <c r="H38" s="83">
        <f>'[4]PIVOT gr tinta'!F34</f>
        <v>3119</v>
      </c>
      <c r="I38" s="83">
        <f>'[4]PIVOT gr tinta'!G34</f>
        <v>2813</v>
      </c>
      <c r="J38" s="83">
        <f>'[4]PIVOT gr tinta'!H34</f>
        <v>1462</v>
      </c>
      <c r="K38" s="83">
        <f>'[4]PIVOT gr tinta'!I34</f>
        <v>4851</v>
      </c>
      <c r="L38" s="83">
        <f>'[4]PIVOT gr tinta'!J34</f>
        <v>6892</v>
      </c>
      <c r="M38" s="83">
        <f>'[4]PIVOT gr tinta'!Y34</f>
        <v>2147</v>
      </c>
      <c r="N38" s="83">
        <f>'[4]PIVOT gr tinta'!Z34</f>
        <v>1867</v>
      </c>
      <c r="O38" s="83">
        <f>'[4]PIVOT gr tinta'!AA34</f>
        <v>2881</v>
      </c>
      <c r="P38" s="83">
        <f>'[4]PIVOT gr tinta'!AB34</f>
        <v>3154</v>
      </c>
      <c r="Q38" s="83">
        <f>'[4]PIVOT gr tinta'!AC34</f>
        <v>333</v>
      </c>
      <c r="R38" s="83">
        <f>'[4]PIVOT gr tinta'!AD34</f>
        <v>1361</v>
      </c>
      <c r="S38" s="83">
        <f>'[4]PIVOT gr tinta'!AE34</f>
        <v>7934</v>
      </c>
      <c r="T38" s="83">
        <f>'[4]PIVOT gr tinta'!AF34</f>
        <v>3805</v>
      </c>
      <c r="U38" s="83">
        <f>'[4]PIVOT gr tinta'!AG34</f>
        <v>4</v>
      </c>
      <c r="V38" s="83">
        <f>'[4]PIVOT gr tinta'!K34</f>
        <v>0</v>
      </c>
      <c r="W38" s="83">
        <f>'[4]PIVOT gr tinta'!L34</f>
        <v>0</v>
      </c>
      <c r="X38" s="83">
        <f>'[4]PIVOT gr tinta'!M34</f>
        <v>0</v>
      </c>
      <c r="Y38" s="83">
        <f>'[4]PIVOT gr tinta'!N34</f>
        <v>0</v>
      </c>
      <c r="Z38" s="84">
        <f>'[4]PIVOT gr tinta'!O34</f>
        <v>48</v>
      </c>
      <c r="AA38" s="83">
        <f>'[4]PIVOT gr tinta'!P34</f>
        <v>366</v>
      </c>
      <c r="AB38" s="83">
        <f>'[4]PIVOT gr tinta'!Q34</f>
        <v>0</v>
      </c>
      <c r="AC38" s="83">
        <f>'[4]PIVOT gr tinta'!R34</f>
        <v>2</v>
      </c>
      <c r="AD38" s="83">
        <f>'[4]PIVOT gr tinta'!S34</f>
        <v>0</v>
      </c>
      <c r="AE38" s="83">
        <f>'[4]PIVOT gr tinta'!T34</f>
        <v>0</v>
      </c>
      <c r="AF38" s="83">
        <f>'[4]PIVOT gr tinta'!U34</f>
        <v>0</v>
      </c>
      <c r="AG38" s="83">
        <f>'[4]PIVOT gr tinta'!V34</f>
        <v>0</v>
      </c>
      <c r="AH38" s="83">
        <f>'[4]PIVOT gr tinta'!W34</f>
        <v>0</v>
      </c>
      <c r="AI38" s="83">
        <f>'[4]PIVOT gr tinta'!X34</f>
        <v>11334</v>
      </c>
    </row>
    <row r="39" spans="1:35" ht="19.5" customHeight="1" x14ac:dyDescent="0.2">
      <c r="A39" s="81">
        <v>30</v>
      </c>
      <c r="B39" s="82" t="s">
        <v>32</v>
      </c>
      <c r="C39" s="83">
        <f>'[4]PIVOT MA INCADR realiz cum'!B35</f>
        <v>16630</v>
      </c>
      <c r="D39" s="83">
        <f>'[4]PIVOT gr tinta'!B35</f>
        <v>8567</v>
      </c>
      <c r="E39" s="83">
        <f>'[4]PIVOT gr tinta'!C35</f>
        <v>8063</v>
      </c>
      <c r="F39" s="83">
        <f>'[4]PIVOT gr tinta'!D35</f>
        <v>3795</v>
      </c>
      <c r="G39" s="83">
        <f>'[4]PIVOT gr tinta'!E35</f>
        <v>4338</v>
      </c>
      <c r="H39" s="83">
        <f>'[4]PIVOT gr tinta'!F35</f>
        <v>4493</v>
      </c>
      <c r="I39" s="83">
        <f>'[4]PIVOT gr tinta'!G35</f>
        <v>4004</v>
      </c>
      <c r="J39" s="83">
        <f>'[4]PIVOT gr tinta'!H35</f>
        <v>2506</v>
      </c>
      <c r="K39" s="83">
        <f>'[4]PIVOT gr tinta'!I35</f>
        <v>6295</v>
      </c>
      <c r="L39" s="83">
        <f>'[4]PIVOT gr tinta'!J35</f>
        <v>10335</v>
      </c>
      <c r="M39" s="83">
        <f>'[4]PIVOT gr tinta'!Y35</f>
        <v>574</v>
      </c>
      <c r="N39" s="83">
        <f>'[4]PIVOT gr tinta'!Z35</f>
        <v>3728</v>
      </c>
      <c r="O39" s="83">
        <f>'[4]PIVOT gr tinta'!AA35</f>
        <v>6122</v>
      </c>
      <c r="P39" s="83">
        <f>'[4]PIVOT gr tinta'!AB35</f>
        <v>4197</v>
      </c>
      <c r="Q39" s="83">
        <f>'[4]PIVOT gr tinta'!AC35</f>
        <v>308</v>
      </c>
      <c r="R39" s="83">
        <f>'[4]PIVOT gr tinta'!AD35</f>
        <v>1701</v>
      </c>
      <c r="S39" s="83">
        <f>'[4]PIVOT gr tinta'!AE35</f>
        <v>14747</v>
      </c>
      <c r="T39" s="83">
        <f>'[4]PIVOT gr tinta'!AF35</f>
        <v>1883</v>
      </c>
      <c r="U39" s="83">
        <f>'[4]PIVOT gr tinta'!AG35</f>
        <v>0</v>
      </c>
      <c r="V39" s="83">
        <f>'[4]PIVOT gr tinta'!K35</f>
        <v>103</v>
      </c>
      <c r="W39" s="83">
        <f>'[4]PIVOT gr tinta'!L35</f>
        <v>44</v>
      </c>
      <c r="X39" s="83">
        <f>'[4]PIVOT gr tinta'!M35</f>
        <v>152</v>
      </c>
      <c r="Y39" s="83">
        <f>'[4]PIVOT gr tinta'!N35</f>
        <v>49</v>
      </c>
      <c r="Z39" s="84">
        <f>'[4]PIVOT gr tinta'!O35</f>
        <v>9</v>
      </c>
      <c r="AA39" s="83">
        <f>'[4]PIVOT gr tinta'!P35</f>
        <v>175</v>
      </c>
      <c r="AB39" s="83">
        <f>'[4]PIVOT gr tinta'!Q35</f>
        <v>0</v>
      </c>
      <c r="AC39" s="83">
        <f>'[4]PIVOT gr tinta'!R35</f>
        <v>4</v>
      </c>
      <c r="AD39" s="83">
        <f>'[4]PIVOT gr tinta'!S35</f>
        <v>0</v>
      </c>
      <c r="AE39" s="83">
        <f>'[4]PIVOT gr tinta'!T35</f>
        <v>17</v>
      </c>
      <c r="AF39" s="83">
        <f>'[4]PIVOT gr tinta'!U35</f>
        <v>0</v>
      </c>
      <c r="AG39" s="83">
        <f>'[4]PIVOT gr tinta'!V35</f>
        <v>0</v>
      </c>
      <c r="AH39" s="83">
        <f>'[4]PIVOT gr tinta'!W35</f>
        <v>0</v>
      </c>
      <c r="AI39" s="83">
        <f>'[4]PIVOT gr tinta'!X35</f>
        <v>16172</v>
      </c>
    </row>
    <row r="40" spans="1:35" ht="19.5" customHeight="1" x14ac:dyDescent="0.2">
      <c r="A40" s="81">
        <v>31</v>
      </c>
      <c r="B40" s="82" t="s">
        <v>33</v>
      </c>
      <c r="C40" s="83">
        <f>'[4]PIVOT MA INCADR realiz cum'!B36</f>
        <v>8261</v>
      </c>
      <c r="D40" s="83">
        <f>'[4]PIVOT gr tinta'!B36</f>
        <v>4556</v>
      </c>
      <c r="E40" s="83">
        <f>'[4]PIVOT gr tinta'!C36</f>
        <v>3705</v>
      </c>
      <c r="F40" s="83">
        <f>'[4]PIVOT gr tinta'!D36</f>
        <v>1563</v>
      </c>
      <c r="G40" s="83">
        <f>'[4]PIVOT gr tinta'!E36</f>
        <v>2272</v>
      </c>
      <c r="H40" s="83">
        <f>'[4]PIVOT gr tinta'!F36</f>
        <v>2397</v>
      </c>
      <c r="I40" s="83">
        <f>'[4]PIVOT gr tinta'!G36</f>
        <v>2029</v>
      </c>
      <c r="J40" s="83">
        <f>'[4]PIVOT gr tinta'!H36</f>
        <v>1160</v>
      </c>
      <c r="K40" s="83">
        <f>'[4]PIVOT gr tinta'!I36</f>
        <v>3042</v>
      </c>
      <c r="L40" s="83">
        <f>'[4]PIVOT gr tinta'!J36</f>
        <v>5219</v>
      </c>
      <c r="M40" s="83">
        <f>'[4]PIVOT gr tinta'!Y36</f>
        <v>543</v>
      </c>
      <c r="N40" s="83">
        <f>'[4]PIVOT gr tinta'!Z36</f>
        <v>1214</v>
      </c>
      <c r="O40" s="83">
        <f>'[4]PIVOT gr tinta'!AA36</f>
        <v>2139</v>
      </c>
      <c r="P40" s="83">
        <f>'[4]PIVOT gr tinta'!AB36</f>
        <v>3507</v>
      </c>
      <c r="Q40" s="83">
        <f>'[4]PIVOT gr tinta'!AC36</f>
        <v>194</v>
      </c>
      <c r="R40" s="83">
        <f>'[4]PIVOT gr tinta'!AD36</f>
        <v>664</v>
      </c>
      <c r="S40" s="83">
        <f>'[4]PIVOT gr tinta'!AE36</f>
        <v>6378</v>
      </c>
      <c r="T40" s="83">
        <f>'[4]PIVOT gr tinta'!AF36</f>
        <v>1883</v>
      </c>
      <c r="U40" s="83">
        <f>'[4]PIVOT gr tinta'!AG36</f>
        <v>0</v>
      </c>
      <c r="V40" s="83">
        <f>'[4]PIVOT gr tinta'!K36</f>
        <v>110</v>
      </c>
      <c r="W40" s="83">
        <f>'[4]PIVOT gr tinta'!L36</f>
        <v>45</v>
      </c>
      <c r="X40" s="83">
        <f>'[4]PIVOT gr tinta'!M36</f>
        <v>284</v>
      </c>
      <c r="Y40" s="83">
        <f>'[4]PIVOT gr tinta'!N36</f>
        <v>93</v>
      </c>
      <c r="Z40" s="84">
        <f>'[4]PIVOT gr tinta'!O36</f>
        <v>8</v>
      </c>
      <c r="AA40" s="83">
        <f>'[4]PIVOT gr tinta'!P36</f>
        <v>127</v>
      </c>
      <c r="AB40" s="83">
        <f>'[4]PIVOT gr tinta'!Q36</f>
        <v>0</v>
      </c>
      <c r="AC40" s="83">
        <f>'[4]PIVOT gr tinta'!R36</f>
        <v>0</v>
      </c>
      <c r="AD40" s="83">
        <f>'[4]PIVOT gr tinta'!S36</f>
        <v>0</v>
      </c>
      <c r="AE40" s="83">
        <f>'[4]PIVOT gr tinta'!T36</f>
        <v>0</v>
      </c>
      <c r="AF40" s="83">
        <f>'[4]PIVOT gr tinta'!U36</f>
        <v>0</v>
      </c>
      <c r="AG40" s="83">
        <f>'[4]PIVOT gr tinta'!V36</f>
        <v>0</v>
      </c>
      <c r="AH40" s="83">
        <f>'[4]PIVOT gr tinta'!W36</f>
        <v>0</v>
      </c>
      <c r="AI40" s="83">
        <f>'[4]PIVOT gr tinta'!X36</f>
        <v>7859</v>
      </c>
    </row>
    <row r="41" spans="1:35" ht="19.5" customHeight="1" x14ac:dyDescent="0.2">
      <c r="A41" s="81">
        <v>32</v>
      </c>
      <c r="B41" s="82" t="s">
        <v>34</v>
      </c>
      <c r="C41" s="83">
        <f>'[4]PIVOT MA INCADR realiz cum'!B37</f>
        <v>14693</v>
      </c>
      <c r="D41" s="83">
        <f>'[4]PIVOT gr tinta'!B37</f>
        <v>7235</v>
      </c>
      <c r="E41" s="83">
        <f>'[4]PIVOT gr tinta'!C37</f>
        <v>7458</v>
      </c>
      <c r="F41" s="83">
        <f>'[4]PIVOT gr tinta'!D37</f>
        <v>2824</v>
      </c>
      <c r="G41" s="83">
        <f>'[4]PIVOT gr tinta'!E37</f>
        <v>3675</v>
      </c>
      <c r="H41" s="83">
        <f>'[4]PIVOT gr tinta'!F37</f>
        <v>4535</v>
      </c>
      <c r="I41" s="83">
        <f>'[4]PIVOT gr tinta'!G37</f>
        <v>3659</v>
      </c>
      <c r="J41" s="83">
        <f>'[4]PIVOT gr tinta'!H37</f>
        <v>2169</v>
      </c>
      <c r="K41" s="83">
        <f>'[4]PIVOT gr tinta'!I37</f>
        <v>5491</v>
      </c>
      <c r="L41" s="83">
        <f>'[4]PIVOT gr tinta'!J37</f>
        <v>9202</v>
      </c>
      <c r="M41" s="83">
        <f>'[4]PIVOT gr tinta'!Y37</f>
        <v>7176</v>
      </c>
      <c r="N41" s="83">
        <f>'[4]PIVOT gr tinta'!Z37</f>
        <v>1772</v>
      </c>
      <c r="O41" s="83">
        <f>'[4]PIVOT gr tinta'!AA37</f>
        <v>2489</v>
      </c>
      <c r="P41" s="83">
        <f>'[4]PIVOT gr tinta'!AB37</f>
        <v>2086</v>
      </c>
      <c r="Q41" s="83">
        <f>'[4]PIVOT gr tinta'!AC37</f>
        <v>243</v>
      </c>
      <c r="R41" s="83">
        <f>'[4]PIVOT gr tinta'!AD37</f>
        <v>927</v>
      </c>
      <c r="S41" s="83">
        <f>'[4]PIVOT gr tinta'!AE37</f>
        <v>11214</v>
      </c>
      <c r="T41" s="83">
        <f>'[4]PIVOT gr tinta'!AF37</f>
        <v>3472</v>
      </c>
      <c r="U41" s="83">
        <f>'[4]PIVOT gr tinta'!AG37</f>
        <v>7</v>
      </c>
      <c r="V41" s="83">
        <f>'[4]PIVOT gr tinta'!K37</f>
        <v>37</v>
      </c>
      <c r="W41" s="83">
        <f>'[4]PIVOT gr tinta'!L37</f>
        <v>18</v>
      </c>
      <c r="X41" s="83">
        <f>'[4]PIVOT gr tinta'!M37</f>
        <v>137</v>
      </c>
      <c r="Y41" s="83">
        <f>'[4]PIVOT gr tinta'!N37</f>
        <v>46</v>
      </c>
      <c r="Z41" s="84">
        <f>'[4]PIVOT gr tinta'!O37</f>
        <v>37</v>
      </c>
      <c r="AA41" s="83">
        <f>'[4]PIVOT gr tinta'!P37</f>
        <v>242</v>
      </c>
      <c r="AB41" s="83">
        <f>'[4]PIVOT gr tinta'!Q37</f>
        <v>0</v>
      </c>
      <c r="AC41" s="83">
        <f>'[4]PIVOT gr tinta'!R37</f>
        <v>0</v>
      </c>
      <c r="AD41" s="83">
        <f>'[4]PIVOT gr tinta'!S37</f>
        <v>0</v>
      </c>
      <c r="AE41" s="83">
        <f>'[4]PIVOT gr tinta'!T37</f>
        <v>0</v>
      </c>
      <c r="AF41" s="83">
        <f>'[4]PIVOT gr tinta'!U37</f>
        <v>0</v>
      </c>
      <c r="AG41" s="83">
        <f>'[4]PIVOT gr tinta'!V37</f>
        <v>0</v>
      </c>
      <c r="AH41" s="83">
        <f>'[4]PIVOT gr tinta'!W37</f>
        <v>0</v>
      </c>
      <c r="AI41" s="83">
        <f>'[4]PIVOT gr tinta'!X37</f>
        <v>14240</v>
      </c>
    </row>
    <row r="42" spans="1:35" ht="19.5" customHeight="1" x14ac:dyDescent="0.2">
      <c r="A42" s="81">
        <v>33</v>
      </c>
      <c r="B42" s="82" t="s">
        <v>35</v>
      </c>
      <c r="C42" s="83">
        <f>'[4]PIVOT MA INCADR realiz cum'!B38</f>
        <v>2596</v>
      </c>
      <c r="D42" s="83">
        <f>'[4]PIVOT gr tinta'!B38</f>
        <v>1458</v>
      </c>
      <c r="E42" s="83">
        <f>'[4]PIVOT gr tinta'!C38</f>
        <v>1138</v>
      </c>
      <c r="F42" s="83">
        <f>'[4]PIVOT gr tinta'!D38</f>
        <v>567</v>
      </c>
      <c r="G42" s="83">
        <f>'[4]PIVOT gr tinta'!E38</f>
        <v>491</v>
      </c>
      <c r="H42" s="83">
        <f>'[4]PIVOT gr tinta'!F38</f>
        <v>600</v>
      </c>
      <c r="I42" s="83">
        <f>'[4]PIVOT gr tinta'!G38</f>
        <v>938</v>
      </c>
      <c r="J42" s="83">
        <f>'[4]PIVOT gr tinta'!H38</f>
        <v>487</v>
      </c>
      <c r="K42" s="83">
        <f>'[4]PIVOT gr tinta'!I38</f>
        <v>1146</v>
      </c>
      <c r="L42" s="83">
        <f>'[4]PIVOT gr tinta'!J38</f>
        <v>1450</v>
      </c>
      <c r="M42" s="83">
        <f>'[4]PIVOT gr tinta'!Y38</f>
        <v>112</v>
      </c>
      <c r="N42" s="83">
        <f>'[4]PIVOT gr tinta'!Z38</f>
        <v>394</v>
      </c>
      <c r="O42" s="83">
        <f>'[4]PIVOT gr tinta'!AA38</f>
        <v>663</v>
      </c>
      <c r="P42" s="83">
        <f>'[4]PIVOT gr tinta'!AB38</f>
        <v>929</v>
      </c>
      <c r="Q42" s="83">
        <f>'[4]PIVOT gr tinta'!AC38</f>
        <v>50</v>
      </c>
      <c r="R42" s="83">
        <f>'[4]PIVOT gr tinta'!AD38</f>
        <v>448</v>
      </c>
      <c r="S42" s="83">
        <f>'[4]PIVOT gr tinta'!AE38</f>
        <v>760</v>
      </c>
      <c r="T42" s="83">
        <f>'[4]PIVOT gr tinta'!AF38</f>
        <v>1825</v>
      </c>
      <c r="U42" s="83">
        <f>'[4]PIVOT gr tinta'!AG38</f>
        <v>11</v>
      </c>
      <c r="V42" s="83">
        <f>'[4]PIVOT gr tinta'!K38</f>
        <v>27</v>
      </c>
      <c r="W42" s="83">
        <f>'[4]PIVOT gr tinta'!L38</f>
        <v>12</v>
      </c>
      <c r="X42" s="83">
        <f>'[4]PIVOT gr tinta'!M38</f>
        <v>53</v>
      </c>
      <c r="Y42" s="83">
        <f>'[4]PIVOT gr tinta'!N38</f>
        <v>15</v>
      </c>
      <c r="Z42" s="84">
        <f>'[4]PIVOT gr tinta'!O38</f>
        <v>13</v>
      </c>
      <c r="AA42" s="83">
        <f>'[4]PIVOT gr tinta'!P38</f>
        <v>73</v>
      </c>
      <c r="AB42" s="83">
        <f>'[4]PIVOT gr tinta'!Q38</f>
        <v>0</v>
      </c>
      <c r="AC42" s="83">
        <f>'[4]PIVOT gr tinta'!R38</f>
        <v>0</v>
      </c>
      <c r="AD42" s="83">
        <f>'[4]PIVOT gr tinta'!S38</f>
        <v>0</v>
      </c>
      <c r="AE42" s="83">
        <f>'[4]PIVOT gr tinta'!T38</f>
        <v>1</v>
      </c>
      <c r="AF42" s="83">
        <f>'[4]PIVOT gr tinta'!U38</f>
        <v>0</v>
      </c>
      <c r="AG42" s="83">
        <f>'[4]PIVOT gr tinta'!V38</f>
        <v>0</v>
      </c>
      <c r="AH42" s="83">
        <f>'[4]PIVOT gr tinta'!W38</f>
        <v>0</v>
      </c>
      <c r="AI42" s="83">
        <f>'[4]PIVOT gr tinta'!X38</f>
        <v>2440</v>
      </c>
    </row>
    <row r="43" spans="1:35" ht="19.5" customHeight="1" x14ac:dyDescent="0.2">
      <c r="A43" s="81">
        <v>34</v>
      </c>
      <c r="B43" s="82" t="s">
        <v>36</v>
      </c>
      <c r="C43" s="83">
        <f>'[4]PIVOT MA INCADR realiz cum'!B39</f>
        <v>4229</v>
      </c>
      <c r="D43" s="83">
        <f>'[4]PIVOT gr tinta'!B39</f>
        <v>2408</v>
      </c>
      <c r="E43" s="83">
        <f>'[4]PIVOT gr tinta'!C39</f>
        <v>1821</v>
      </c>
      <c r="F43" s="83">
        <f>'[4]PIVOT gr tinta'!D39</f>
        <v>967</v>
      </c>
      <c r="G43" s="83">
        <f>'[4]PIVOT gr tinta'!E39</f>
        <v>927</v>
      </c>
      <c r="H43" s="83">
        <f>'[4]PIVOT gr tinta'!F39</f>
        <v>1243</v>
      </c>
      <c r="I43" s="83">
        <f>'[4]PIVOT gr tinta'!G39</f>
        <v>1092</v>
      </c>
      <c r="J43" s="83">
        <f>'[4]PIVOT gr tinta'!H39</f>
        <v>566</v>
      </c>
      <c r="K43" s="83">
        <f>'[4]PIVOT gr tinta'!I39</f>
        <v>1807</v>
      </c>
      <c r="L43" s="83">
        <f>'[4]PIVOT gr tinta'!J39</f>
        <v>2422</v>
      </c>
      <c r="M43" s="83">
        <f>'[4]PIVOT gr tinta'!Y39</f>
        <v>266</v>
      </c>
      <c r="N43" s="83">
        <f>'[4]PIVOT gr tinta'!Z39</f>
        <v>1051</v>
      </c>
      <c r="O43" s="83">
        <f>'[4]PIVOT gr tinta'!AA39</f>
        <v>1050</v>
      </c>
      <c r="P43" s="83">
        <f>'[4]PIVOT gr tinta'!AB39</f>
        <v>1331</v>
      </c>
      <c r="Q43" s="83">
        <f>'[4]PIVOT gr tinta'!AC39</f>
        <v>53</v>
      </c>
      <c r="R43" s="83">
        <f>'[4]PIVOT gr tinta'!AD39</f>
        <v>478</v>
      </c>
      <c r="S43" s="83">
        <f>'[4]PIVOT gr tinta'!AE39</f>
        <v>2370</v>
      </c>
      <c r="T43" s="83">
        <f>'[4]PIVOT gr tinta'!AF39</f>
        <v>1859</v>
      </c>
      <c r="U43" s="83">
        <f>'[4]PIVOT gr tinta'!AG39</f>
        <v>0</v>
      </c>
      <c r="V43" s="83">
        <f>'[4]PIVOT gr tinta'!K39</f>
        <v>0</v>
      </c>
      <c r="W43" s="83">
        <f>'[4]PIVOT gr tinta'!L39</f>
        <v>0</v>
      </c>
      <c r="X43" s="83">
        <f>'[4]PIVOT gr tinta'!M39</f>
        <v>0</v>
      </c>
      <c r="Y43" s="83">
        <f>'[4]PIVOT gr tinta'!N39</f>
        <v>0</v>
      </c>
      <c r="Z43" s="84">
        <f>'[4]PIVOT gr tinta'!O39</f>
        <v>6</v>
      </c>
      <c r="AA43" s="83">
        <f>'[4]PIVOT gr tinta'!P39</f>
        <v>54</v>
      </c>
      <c r="AB43" s="83">
        <f>'[4]PIVOT gr tinta'!Q39</f>
        <v>0</v>
      </c>
      <c r="AC43" s="83">
        <f>'[4]PIVOT gr tinta'!R39</f>
        <v>0</v>
      </c>
      <c r="AD43" s="83">
        <f>'[4]PIVOT gr tinta'!S39</f>
        <v>0</v>
      </c>
      <c r="AE43" s="83">
        <f>'[4]PIVOT gr tinta'!T39</f>
        <v>0</v>
      </c>
      <c r="AF43" s="83">
        <f>'[4]PIVOT gr tinta'!U39</f>
        <v>0</v>
      </c>
      <c r="AG43" s="83">
        <f>'[4]PIVOT gr tinta'!V39</f>
        <v>0</v>
      </c>
      <c r="AH43" s="83">
        <f>'[4]PIVOT gr tinta'!W39</f>
        <v>0</v>
      </c>
      <c r="AI43" s="83">
        <f>'[4]PIVOT gr tinta'!X39</f>
        <v>4170</v>
      </c>
    </row>
    <row r="44" spans="1:35" ht="19.5" customHeight="1" x14ac:dyDescent="0.2">
      <c r="A44" s="81">
        <v>35</v>
      </c>
      <c r="B44" s="82" t="s">
        <v>37</v>
      </c>
      <c r="C44" s="83">
        <f>'[4]PIVOT MA INCADR realiz cum'!B40</f>
        <v>7710</v>
      </c>
      <c r="D44" s="83">
        <f>'[4]PIVOT gr tinta'!B40</f>
        <v>4922</v>
      </c>
      <c r="E44" s="83">
        <f>'[4]PIVOT gr tinta'!C40</f>
        <v>2788</v>
      </c>
      <c r="F44" s="83">
        <f>'[4]PIVOT gr tinta'!D40</f>
        <v>1898</v>
      </c>
      <c r="G44" s="83">
        <f>'[4]PIVOT gr tinta'!E40</f>
        <v>2030</v>
      </c>
      <c r="H44" s="83">
        <f>'[4]PIVOT gr tinta'!F40</f>
        <v>2038</v>
      </c>
      <c r="I44" s="83">
        <f>'[4]PIVOT gr tinta'!G40</f>
        <v>1744</v>
      </c>
      <c r="J44" s="83">
        <f>'[4]PIVOT gr tinta'!H40</f>
        <v>1025</v>
      </c>
      <c r="K44" s="83">
        <f>'[4]PIVOT gr tinta'!I40</f>
        <v>3445</v>
      </c>
      <c r="L44" s="83">
        <f>'[4]PIVOT gr tinta'!J40</f>
        <v>4265</v>
      </c>
      <c r="M44" s="83">
        <f>'[4]PIVOT gr tinta'!Y40</f>
        <v>1186</v>
      </c>
      <c r="N44" s="83">
        <f>'[4]PIVOT gr tinta'!Z40</f>
        <v>2177</v>
      </c>
      <c r="O44" s="83">
        <f>'[4]PIVOT gr tinta'!AA40</f>
        <v>2014</v>
      </c>
      <c r="P44" s="83">
        <f>'[4]PIVOT gr tinta'!AB40</f>
        <v>1280</v>
      </c>
      <c r="Q44" s="83">
        <f>'[4]PIVOT gr tinta'!AC40</f>
        <v>179</v>
      </c>
      <c r="R44" s="83">
        <f>'[4]PIVOT gr tinta'!AD40</f>
        <v>874</v>
      </c>
      <c r="S44" s="83">
        <f>'[4]PIVOT gr tinta'!AE40</f>
        <v>5285</v>
      </c>
      <c r="T44" s="83">
        <f>'[4]PIVOT gr tinta'!AF40</f>
        <v>2425</v>
      </c>
      <c r="U44" s="83">
        <f>'[4]PIVOT gr tinta'!AG40</f>
        <v>0</v>
      </c>
      <c r="V44" s="83">
        <f>'[4]PIVOT gr tinta'!K40</f>
        <v>35</v>
      </c>
      <c r="W44" s="83">
        <f>'[4]PIVOT gr tinta'!L40</f>
        <v>14</v>
      </c>
      <c r="X44" s="83">
        <f>'[4]PIVOT gr tinta'!M40</f>
        <v>82</v>
      </c>
      <c r="Y44" s="83">
        <f>'[4]PIVOT gr tinta'!N40</f>
        <v>34</v>
      </c>
      <c r="Z44" s="84">
        <f>'[4]PIVOT gr tinta'!O40</f>
        <v>15</v>
      </c>
      <c r="AA44" s="83">
        <f>'[4]PIVOT gr tinta'!P40</f>
        <v>537</v>
      </c>
      <c r="AB44" s="83">
        <f>'[4]PIVOT gr tinta'!Q40</f>
        <v>1</v>
      </c>
      <c r="AC44" s="83">
        <f>'[4]PIVOT gr tinta'!R40</f>
        <v>4</v>
      </c>
      <c r="AD44" s="83">
        <f>'[4]PIVOT gr tinta'!S40</f>
        <v>0</v>
      </c>
      <c r="AE44" s="83">
        <f>'[4]PIVOT gr tinta'!T40</f>
        <v>0</v>
      </c>
      <c r="AF44" s="83">
        <f>'[4]PIVOT gr tinta'!U40</f>
        <v>0</v>
      </c>
      <c r="AG44" s="83">
        <f>'[4]PIVOT gr tinta'!V40</f>
        <v>0</v>
      </c>
      <c r="AH44" s="83">
        <f>'[4]PIVOT gr tinta'!W40</f>
        <v>0</v>
      </c>
      <c r="AI44" s="83">
        <f>'[4]PIVOT gr tinta'!X40</f>
        <v>7036</v>
      </c>
    </row>
    <row r="45" spans="1:35" ht="19.5" customHeight="1" x14ac:dyDescent="0.2">
      <c r="A45" s="81">
        <v>36</v>
      </c>
      <c r="B45" s="82" t="s">
        <v>38</v>
      </c>
      <c r="C45" s="83">
        <f>'[4]PIVOT MA INCADR realiz cum'!B41</f>
        <v>19372</v>
      </c>
      <c r="D45" s="83">
        <f>'[4]PIVOT gr tinta'!B41</f>
        <v>9430</v>
      </c>
      <c r="E45" s="83">
        <f>'[4]PIVOT gr tinta'!C41</f>
        <v>9942</v>
      </c>
      <c r="F45" s="83">
        <f>'[4]PIVOT gr tinta'!D41</f>
        <v>5258</v>
      </c>
      <c r="G45" s="83">
        <f>'[4]PIVOT gr tinta'!E41</f>
        <v>5427</v>
      </c>
      <c r="H45" s="83">
        <f>'[4]PIVOT gr tinta'!F41</f>
        <v>5192</v>
      </c>
      <c r="I45" s="83">
        <f>'[4]PIVOT gr tinta'!G41</f>
        <v>3495</v>
      </c>
      <c r="J45" s="83">
        <f>'[4]PIVOT gr tinta'!H41</f>
        <v>1955</v>
      </c>
      <c r="K45" s="83">
        <f>'[4]PIVOT gr tinta'!I41</f>
        <v>7092</v>
      </c>
      <c r="L45" s="83">
        <f>'[4]PIVOT gr tinta'!J41</f>
        <v>12280</v>
      </c>
      <c r="M45" s="83">
        <f>'[4]PIVOT gr tinta'!Y41</f>
        <v>2400</v>
      </c>
      <c r="N45" s="83">
        <f>'[4]PIVOT gr tinta'!Z41</f>
        <v>5094</v>
      </c>
      <c r="O45" s="83">
        <f>'[4]PIVOT gr tinta'!AA41</f>
        <v>4712</v>
      </c>
      <c r="P45" s="83">
        <f>'[4]PIVOT gr tinta'!AB41</f>
        <v>4783</v>
      </c>
      <c r="Q45" s="83">
        <f>'[4]PIVOT gr tinta'!AC41</f>
        <v>324</v>
      </c>
      <c r="R45" s="83">
        <f>'[4]PIVOT gr tinta'!AD41</f>
        <v>2059</v>
      </c>
      <c r="S45" s="83">
        <f>'[4]PIVOT gr tinta'!AE41</f>
        <v>16954</v>
      </c>
      <c r="T45" s="83">
        <f>'[4]PIVOT gr tinta'!AF41</f>
        <v>2394</v>
      </c>
      <c r="U45" s="83">
        <f>'[4]PIVOT gr tinta'!AG41</f>
        <v>24</v>
      </c>
      <c r="V45" s="83">
        <f>'[4]PIVOT gr tinta'!K41</f>
        <v>162</v>
      </c>
      <c r="W45" s="83">
        <f>'[4]PIVOT gr tinta'!L41</f>
        <v>64</v>
      </c>
      <c r="X45" s="83">
        <f>'[4]PIVOT gr tinta'!M41</f>
        <v>323</v>
      </c>
      <c r="Y45" s="83">
        <f>'[4]PIVOT gr tinta'!N41</f>
        <v>95</v>
      </c>
      <c r="Z45" s="84">
        <f>'[4]PIVOT gr tinta'!O41</f>
        <v>6</v>
      </c>
      <c r="AA45" s="83">
        <f>'[4]PIVOT gr tinta'!P41</f>
        <v>35</v>
      </c>
      <c r="AB45" s="83">
        <f>'[4]PIVOT gr tinta'!Q41</f>
        <v>1</v>
      </c>
      <c r="AC45" s="83">
        <f>'[4]PIVOT gr tinta'!R41</f>
        <v>5</v>
      </c>
      <c r="AD45" s="83">
        <f>'[4]PIVOT gr tinta'!S41</f>
        <v>0</v>
      </c>
      <c r="AE45" s="83">
        <f>'[4]PIVOT gr tinta'!T41</f>
        <v>0</v>
      </c>
      <c r="AF45" s="83">
        <f>'[4]PIVOT gr tinta'!U41</f>
        <v>0</v>
      </c>
      <c r="AG45" s="83">
        <f>'[4]PIVOT gr tinta'!V41</f>
        <v>0</v>
      </c>
      <c r="AH45" s="83">
        <f>'[4]PIVOT gr tinta'!W41</f>
        <v>0</v>
      </c>
      <c r="AI45" s="83">
        <f>'[4]PIVOT gr tinta'!X41</f>
        <v>18863</v>
      </c>
    </row>
    <row r="46" spans="1:35" ht="19.5" customHeight="1" x14ac:dyDescent="0.2">
      <c r="A46" s="81">
        <v>37</v>
      </c>
      <c r="B46" s="82" t="s">
        <v>39</v>
      </c>
      <c r="C46" s="83">
        <f>'[4]PIVOT MA INCADR realiz cum'!B42</f>
        <v>6295</v>
      </c>
      <c r="D46" s="83">
        <f>'[4]PIVOT gr tinta'!B42</f>
        <v>3248</v>
      </c>
      <c r="E46" s="83">
        <f>'[4]PIVOT gr tinta'!C42</f>
        <v>3047</v>
      </c>
      <c r="F46" s="83">
        <f>'[4]PIVOT gr tinta'!D42</f>
        <v>1036</v>
      </c>
      <c r="G46" s="83">
        <f>'[4]PIVOT gr tinta'!E42</f>
        <v>1342</v>
      </c>
      <c r="H46" s="83">
        <f>'[4]PIVOT gr tinta'!F42</f>
        <v>1701</v>
      </c>
      <c r="I46" s="83">
        <f>'[4]PIVOT gr tinta'!G42</f>
        <v>2216</v>
      </c>
      <c r="J46" s="83">
        <f>'[4]PIVOT gr tinta'!H42</f>
        <v>1202</v>
      </c>
      <c r="K46" s="83">
        <f>'[4]PIVOT gr tinta'!I42</f>
        <v>2887</v>
      </c>
      <c r="L46" s="83">
        <f>'[4]PIVOT gr tinta'!J42</f>
        <v>3408</v>
      </c>
      <c r="M46" s="83">
        <f>'[4]PIVOT gr tinta'!Y42</f>
        <v>202</v>
      </c>
      <c r="N46" s="83">
        <f>'[4]PIVOT gr tinta'!Z42</f>
        <v>1874</v>
      </c>
      <c r="O46" s="83">
        <f>'[4]PIVOT gr tinta'!AA42</f>
        <v>1498</v>
      </c>
      <c r="P46" s="83">
        <f>'[4]PIVOT gr tinta'!AB42</f>
        <v>2170</v>
      </c>
      <c r="Q46" s="83">
        <f>'[4]PIVOT gr tinta'!AC42</f>
        <v>73</v>
      </c>
      <c r="R46" s="83">
        <f>'[4]PIVOT gr tinta'!AD42</f>
        <v>478</v>
      </c>
      <c r="S46" s="83">
        <f>'[4]PIVOT gr tinta'!AE42</f>
        <v>5101</v>
      </c>
      <c r="T46" s="83">
        <f>'[4]PIVOT gr tinta'!AF42</f>
        <v>1194</v>
      </c>
      <c r="U46" s="83">
        <f>'[4]PIVOT gr tinta'!AG42</f>
        <v>0</v>
      </c>
      <c r="V46" s="83">
        <f>'[4]PIVOT gr tinta'!K42</f>
        <v>3</v>
      </c>
      <c r="W46" s="83">
        <f>'[4]PIVOT gr tinta'!L42</f>
        <v>0</v>
      </c>
      <c r="X46" s="83">
        <f>'[4]PIVOT gr tinta'!M42</f>
        <v>23</v>
      </c>
      <c r="Y46" s="83">
        <f>'[4]PIVOT gr tinta'!N42</f>
        <v>13</v>
      </c>
      <c r="Z46" s="84">
        <f>'[4]PIVOT gr tinta'!O42</f>
        <v>2</v>
      </c>
      <c r="AA46" s="83">
        <f>'[4]PIVOT gr tinta'!P42</f>
        <v>56</v>
      </c>
      <c r="AB46" s="83">
        <f>'[4]PIVOT gr tinta'!Q42</f>
        <v>0</v>
      </c>
      <c r="AC46" s="83">
        <f>'[4]PIVOT gr tinta'!R42</f>
        <v>0</v>
      </c>
      <c r="AD46" s="83">
        <f>'[4]PIVOT gr tinta'!S42</f>
        <v>0</v>
      </c>
      <c r="AE46" s="83">
        <f>'[4]PIVOT gr tinta'!T42</f>
        <v>0</v>
      </c>
      <c r="AF46" s="83">
        <f>'[4]PIVOT gr tinta'!U42</f>
        <v>0</v>
      </c>
      <c r="AG46" s="83">
        <f>'[4]PIVOT gr tinta'!V42</f>
        <v>0</v>
      </c>
      <c r="AH46" s="83">
        <f>'[4]PIVOT gr tinta'!W42</f>
        <v>0</v>
      </c>
      <c r="AI46" s="83">
        <f>'[4]PIVOT gr tinta'!X42</f>
        <v>6232</v>
      </c>
    </row>
    <row r="47" spans="1:35" ht="19.5" customHeight="1" x14ac:dyDescent="0.2">
      <c r="A47" s="81">
        <v>38</v>
      </c>
      <c r="B47" s="82" t="s">
        <v>40</v>
      </c>
      <c r="C47" s="83">
        <f>'[4]PIVOT MA INCADR realiz cum'!B43</f>
        <v>16197</v>
      </c>
      <c r="D47" s="83">
        <f>'[4]PIVOT gr tinta'!B43</f>
        <v>9827</v>
      </c>
      <c r="E47" s="83">
        <f>'[4]PIVOT gr tinta'!C43</f>
        <v>6370</v>
      </c>
      <c r="F47" s="83">
        <f>'[4]PIVOT gr tinta'!D43</f>
        <v>4388</v>
      </c>
      <c r="G47" s="83">
        <f>'[4]PIVOT gr tinta'!E43</f>
        <v>4976</v>
      </c>
      <c r="H47" s="83">
        <f>'[4]PIVOT gr tinta'!F43</f>
        <v>3872</v>
      </c>
      <c r="I47" s="83">
        <f>'[4]PIVOT gr tinta'!G43</f>
        <v>2961</v>
      </c>
      <c r="J47" s="83">
        <f>'[4]PIVOT gr tinta'!H43</f>
        <v>1734</v>
      </c>
      <c r="K47" s="83">
        <f>'[4]PIVOT gr tinta'!I43</f>
        <v>7089</v>
      </c>
      <c r="L47" s="83">
        <f>'[4]PIVOT gr tinta'!J43</f>
        <v>9108</v>
      </c>
      <c r="M47" s="83">
        <f>'[4]PIVOT gr tinta'!Y43</f>
        <v>314</v>
      </c>
      <c r="N47" s="83">
        <f>'[4]PIVOT gr tinta'!Z43</f>
        <v>5205</v>
      </c>
      <c r="O47" s="83">
        <f>'[4]PIVOT gr tinta'!AA43</f>
        <v>4084</v>
      </c>
      <c r="P47" s="83">
        <f>'[4]PIVOT gr tinta'!AB43</f>
        <v>3907</v>
      </c>
      <c r="Q47" s="83">
        <f>'[4]PIVOT gr tinta'!AC43</f>
        <v>174</v>
      </c>
      <c r="R47" s="83">
        <f>'[4]PIVOT gr tinta'!AD43</f>
        <v>2513</v>
      </c>
      <c r="S47" s="83">
        <f>'[4]PIVOT gr tinta'!AE43</f>
        <v>14095</v>
      </c>
      <c r="T47" s="83">
        <f>'[4]PIVOT gr tinta'!AF43</f>
        <v>1869</v>
      </c>
      <c r="U47" s="83">
        <f>'[4]PIVOT gr tinta'!AG43</f>
        <v>233</v>
      </c>
      <c r="V47" s="83">
        <f>'[4]PIVOT gr tinta'!K43</f>
        <v>67</v>
      </c>
      <c r="W47" s="83">
        <f>'[4]PIVOT gr tinta'!L43</f>
        <v>25</v>
      </c>
      <c r="X47" s="83">
        <f>'[4]PIVOT gr tinta'!M43</f>
        <v>100</v>
      </c>
      <c r="Y47" s="83">
        <f>'[4]PIVOT gr tinta'!N43</f>
        <v>43</v>
      </c>
      <c r="Z47" s="84">
        <f>'[4]PIVOT gr tinta'!O43</f>
        <v>36</v>
      </c>
      <c r="AA47" s="83">
        <f>'[4]PIVOT gr tinta'!P43</f>
        <v>190</v>
      </c>
      <c r="AB47" s="83">
        <f>'[4]PIVOT gr tinta'!Q43</f>
        <v>0</v>
      </c>
      <c r="AC47" s="83">
        <f>'[4]PIVOT gr tinta'!R43</f>
        <v>0</v>
      </c>
      <c r="AD47" s="83">
        <f>'[4]PIVOT gr tinta'!S43</f>
        <v>0</v>
      </c>
      <c r="AE47" s="83">
        <f>'[4]PIVOT gr tinta'!T43</f>
        <v>1</v>
      </c>
      <c r="AF47" s="83">
        <f>'[4]PIVOT gr tinta'!U43</f>
        <v>0</v>
      </c>
      <c r="AG47" s="83">
        <f>'[4]PIVOT gr tinta'!V43</f>
        <v>0</v>
      </c>
      <c r="AH47" s="83">
        <f>'[4]PIVOT gr tinta'!W43</f>
        <v>0</v>
      </c>
      <c r="AI47" s="83">
        <f>'[4]PIVOT gr tinta'!X43</f>
        <v>15803</v>
      </c>
    </row>
    <row r="48" spans="1:35" ht="19.5" customHeight="1" x14ac:dyDescent="0.2">
      <c r="A48" s="81">
        <v>39</v>
      </c>
      <c r="B48" s="82" t="s">
        <v>41</v>
      </c>
      <c r="C48" s="83">
        <f>'[4]PIVOT MA INCADR realiz cum'!B44</f>
        <v>3882</v>
      </c>
      <c r="D48" s="83">
        <f>'[4]PIVOT gr tinta'!B44</f>
        <v>2098</v>
      </c>
      <c r="E48" s="83">
        <f>'[4]PIVOT gr tinta'!C44</f>
        <v>1784</v>
      </c>
      <c r="F48" s="83">
        <f>'[4]PIVOT gr tinta'!D44</f>
        <v>727</v>
      </c>
      <c r="G48" s="83">
        <f>'[4]PIVOT gr tinta'!E44</f>
        <v>684</v>
      </c>
      <c r="H48" s="83">
        <f>'[4]PIVOT gr tinta'!F44</f>
        <v>1035</v>
      </c>
      <c r="I48" s="83">
        <f>'[4]PIVOT gr tinta'!G44</f>
        <v>1436</v>
      </c>
      <c r="J48" s="83">
        <f>'[4]PIVOT gr tinta'!H44</f>
        <v>961</v>
      </c>
      <c r="K48" s="83">
        <f>'[4]PIVOT gr tinta'!I44</f>
        <v>1540</v>
      </c>
      <c r="L48" s="83">
        <f>'[4]PIVOT gr tinta'!J44</f>
        <v>2342</v>
      </c>
      <c r="M48" s="83">
        <f>'[4]PIVOT gr tinta'!Y44</f>
        <v>132</v>
      </c>
      <c r="N48" s="83">
        <f>'[4]PIVOT gr tinta'!Z44</f>
        <v>1357</v>
      </c>
      <c r="O48" s="83">
        <f>'[4]PIVOT gr tinta'!AA44</f>
        <v>927</v>
      </c>
      <c r="P48" s="83">
        <f>'[4]PIVOT gr tinta'!AB44</f>
        <v>1056</v>
      </c>
      <c r="Q48" s="83">
        <f>'[4]PIVOT gr tinta'!AC44</f>
        <v>66</v>
      </c>
      <c r="R48" s="83">
        <f>'[4]PIVOT gr tinta'!AD44</f>
        <v>344</v>
      </c>
      <c r="S48" s="83">
        <f>'[4]PIVOT gr tinta'!AE44</f>
        <v>1854</v>
      </c>
      <c r="T48" s="83">
        <f>'[4]PIVOT gr tinta'!AF44</f>
        <v>2006</v>
      </c>
      <c r="U48" s="83">
        <f>'[4]PIVOT gr tinta'!AG44</f>
        <v>22</v>
      </c>
      <c r="V48" s="83">
        <f>'[4]PIVOT gr tinta'!K44</f>
        <v>13</v>
      </c>
      <c r="W48" s="83">
        <f>'[4]PIVOT gr tinta'!L44</f>
        <v>7</v>
      </c>
      <c r="X48" s="83">
        <f>'[4]PIVOT gr tinta'!M44</f>
        <v>19</v>
      </c>
      <c r="Y48" s="83">
        <f>'[4]PIVOT gr tinta'!N44</f>
        <v>7</v>
      </c>
      <c r="Z48" s="84">
        <f>'[4]PIVOT gr tinta'!O44</f>
        <v>14</v>
      </c>
      <c r="AA48" s="83">
        <f>'[4]PIVOT gr tinta'!P44</f>
        <v>70</v>
      </c>
      <c r="AB48" s="83">
        <f>'[4]PIVOT gr tinta'!Q44</f>
        <v>0</v>
      </c>
      <c r="AC48" s="83">
        <f>'[4]PIVOT gr tinta'!R44</f>
        <v>0</v>
      </c>
      <c r="AD48" s="83">
        <f>'[4]PIVOT gr tinta'!S44</f>
        <v>1</v>
      </c>
      <c r="AE48" s="83">
        <f>'[4]PIVOT gr tinta'!T44</f>
        <v>0</v>
      </c>
      <c r="AF48" s="83">
        <f>'[4]PIVOT gr tinta'!U44</f>
        <v>1</v>
      </c>
      <c r="AG48" s="83">
        <f>'[4]PIVOT gr tinta'!V44</f>
        <v>0</v>
      </c>
      <c r="AH48" s="83">
        <f>'[4]PIVOT gr tinta'!W44</f>
        <v>0</v>
      </c>
      <c r="AI48" s="83">
        <f>'[4]PIVOT gr tinta'!X44</f>
        <v>3796</v>
      </c>
    </row>
    <row r="49" spans="1:209" ht="17.25" customHeight="1" x14ac:dyDescent="0.2">
      <c r="A49" s="81">
        <v>40</v>
      </c>
      <c r="B49" s="82" t="s">
        <v>42</v>
      </c>
      <c r="C49" s="83">
        <f>'[4]PIVOT MA INCADR realiz cum'!B45</f>
        <v>4353</v>
      </c>
      <c r="D49" s="83">
        <f>'[4]PIVOT gr tinta'!B45</f>
        <v>2471</v>
      </c>
      <c r="E49" s="83">
        <f>'[4]PIVOT gr tinta'!C45</f>
        <v>1882</v>
      </c>
      <c r="F49" s="83">
        <f>'[4]PIVOT gr tinta'!D45</f>
        <v>757</v>
      </c>
      <c r="G49" s="83">
        <f>'[4]PIVOT gr tinta'!E45</f>
        <v>1041</v>
      </c>
      <c r="H49" s="83">
        <f>'[4]PIVOT gr tinta'!F45</f>
        <v>1357</v>
      </c>
      <c r="I49" s="83">
        <f>'[4]PIVOT gr tinta'!G45</f>
        <v>1198</v>
      </c>
      <c r="J49" s="83">
        <f>'[4]PIVOT gr tinta'!H45</f>
        <v>646</v>
      </c>
      <c r="K49" s="83">
        <f>'[4]PIVOT gr tinta'!I45</f>
        <v>1768</v>
      </c>
      <c r="L49" s="83">
        <f>'[4]PIVOT gr tinta'!J45</f>
        <v>2585</v>
      </c>
      <c r="M49" s="83">
        <f>'[4]PIVOT gr tinta'!Y45</f>
        <v>256</v>
      </c>
      <c r="N49" s="83">
        <f>'[4]PIVOT gr tinta'!Z45</f>
        <v>689</v>
      </c>
      <c r="O49" s="83">
        <f>'[4]PIVOT gr tinta'!AA45</f>
        <v>1169</v>
      </c>
      <c r="P49" s="83">
        <f>'[4]PIVOT gr tinta'!AB45</f>
        <v>1506</v>
      </c>
      <c r="Q49" s="83">
        <f>'[4]PIVOT gr tinta'!AC45</f>
        <v>177</v>
      </c>
      <c r="R49" s="83">
        <f>'[4]PIVOT gr tinta'!AD45</f>
        <v>556</v>
      </c>
      <c r="S49" s="83">
        <f>'[4]PIVOT gr tinta'!AE45</f>
        <v>1886</v>
      </c>
      <c r="T49" s="83">
        <f>'[4]PIVOT gr tinta'!AF45</f>
        <v>2400</v>
      </c>
      <c r="U49" s="83">
        <f>'[4]PIVOT gr tinta'!AG45</f>
        <v>67</v>
      </c>
      <c r="V49" s="83">
        <f>'[4]PIVOT gr tinta'!K45</f>
        <v>33</v>
      </c>
      <c r="W49" s="83">
        <f>'[4]PIVOT gr tinta'!L45</f>
        <v>13</v>
      </c>
      <c r="X49" s="83">
        <f>'[4]PIVOT gr tinta'!M45</f>
        <v>116</v>
      </c>
      <c r="Y49" s="83">
        <f>'[4]PIVOT gr tinta'!N45</f>
        <v>8</v>
      </c>
      <c r="Z49" s="84">
        <f>'[4]PIVOT gr tinta'!O45</f>
        <v>11</v>
      </c>
      <c r="AA49" s="83">
        <f>'[4]PIVOT gr tinta'!P45</f>
        <v>23</v>
      </c>
      <c r="AB49" s="83">
        <f>'[4]PIVOT gr tinta'!Q45</f>
        <v>1</v>
      </c>
      <c r="AC49" s="83">
        <f>'[4]PIVOT gr tinta'!R45</f>
        <v>0</v>
      </c>
      <c r="AD49" s="83">
        <f>'[4]PIVOT gr tinta'!S45</f>
        <v>0</v>
      </c>
      <c r="AE49" s="83">
        <f>'[4]PIVOT gr tinta'!T45</f>
        <v>0</v>
      </c>
      <c r="AF49" s="83">
        <f>'[4]PIVOT gr tinta'!U45</f>
        <v>0</v>
      </c>
      <c r="AG49" s="83">
        <f>'[4]PIVOT gr tinta'!V45</f>
        <v>0</v>
      </c>
      <c r="AH49" s="83">
        <f>'[4]PIVOT gr tinta'!W45</f>
        <v>0</v>
      </c>
      <c r="AI49" s="83">
        <f>'[4]PIVOT gr tinta'!X45</f>
        <v>4169</v>
      </c>
    </row>
    <row r="50" spans="1:209" ht="17.25" customHeight="1" x14ac:dyDescent="0.2">
      <c r="A50" s="81">
        <v>41</v>
      </c>
      <c r="B50" s="82" t="s">
        <v>43</v>
      </c>
      <c r="C50" s="83">
        <f>'[4]PIVOT MA INCADR realiz cum'!B46</f>
        <v>7133</v>
      </c>
      <c r="D50" s="83">
        <f>'[4]PIVOT gr tinta'!B46</f>
        <v>4309</v>
      </c>
      <c r="E50" s="83">
        <f>'[4]PIVOT gr tinta'!C46</f>
        <v>2824</v>
      </c>
      <c r="F50" s="83">
        <f>'[4]PIVOT gr tinta'!D46</f>
        <v>1166</v>
      </c>
      <c r="G50" s="83">
        <f>'[4]PIVOT gr tinta'!E46</f>
        <v>1338</v>
      </c>
      <c r="H50" s="83">
        <f>'[4]PIVOT gr tinta'!F46</f>
        <v>1640</v>
      </c>
      <c r="I50" s="83">
        <f>'[4]PIVOT gr tinta'!G46</f>
        <v>2989</v>
      </c>
      <c r="J50" s="83">
        <f>'[4]PIVOT gr tinta'!H46</f>
        <v>1535</v>
      </c>
      <c r="K50" s="83">
        <f>'[4]PIVOT gr tinta'!I46</f>
        <v>2772</v>
      </c>
      <c r="L50" s="83">
        <f>'[4]PIVOT gr tinta'!J46</f>
        <v>4361</v>
      </c>
      <c r="M50" s="83">
        <f>'[4]PIVOT gr tinta'!Y46</f>
        <v>284</v>
      </c>
      <c r="N50" s="83">
        <f>'[4]PIVOT gr tinta'!Z46</f>
        <v>2080</v>
      </c>
      <c r="O50" s="83">
        <f>'[4]PIVOT gr tinta'!AA46</f>
        <v>2761</v>
      </c>
      <c r="P50" s="83">
        <f>'[4]PIVOT gr tinta'!AB46</f>
        <v>1395</v>
      </c>
      <c r="Q50" s="83">
        <f>'[4]PIVOT gr tinta'!AC46</f>
        <v>88</v>
      </c>
      <c r="R50" s="83">
        <f>'[4]PIVOT gr tinta'!AD46</f>
        <v>525</v>
      </c>
      <c r="S50" s="83">
        <f>'[4]PIVOT gr tinta'!AE46</f>
        <v>3892</v>
      </c>
      <c r="T50" s="83">
        <f>'[4]PIVOT gr tinta'!AF46</f>
        <v>1639</v>
      </c>
      <c r="U50" s="83">
        <f>'[4]PIVOT gr tinta'!AG46</f>
        <v>1602</v>
      </c>
      <c r="V50" s="83">
        <f>'[4]PIVOT gr tinta'!K46</f>
        <v>32</v>
      </c>
      <c r="W50" s="83">
        <f>'[4]PIVOT gr tinta'!L46</f>
        <v>14</v>
      </c>
      <c r="X50" s="83">
        <f>'[4]PIVOT gr tinta'!M46</f>
        <v>61</v>
      </c>
      <c r="Y50" s="83">
        <f>'[4]PIVOT gr tinta'!N46</f>
        <v>25</v>
      </c>
      <c r="Z50" s="84">
        <f>'[4]PIVOT gr tinta'!O46</f>
        <v>5</v>
      </c>
      <c r="AA50" s="83">
        <f>'[4]PIVOT gr tinta'!P46</f>
        <v>19</v>
      </c>
      <c r="AB50" s="83">
        <f>'[4]PIVOT gr tinta'!Q46</f>
        <v>0</v>
      </c>
      <c r="AC50" s="83">
        <f>'[4]PIVOT gr tinta'!R46</f>
        <v>0</v>
      </c>
      <c r="AD50" s="83">
        <f>'[4]PIVOT gr tinta'!S46</f>
        <v>0</v>
      </c>
      <c r="AE50" s="83">
        <f>'[4]PIVOT gr tinta'!T46</f>
        <v>0</v>
      </c>
      <c r="AF50" s="83">
        <f>'[4]PIVOT gr tinta'!U46</f>
        <v>0</v>
      </c>
      <c r="AG50" s="83">
        <f>'[4]PIVOT gr tinta'!V46</f>
        <v>0</v>
      </c>
      <c r="AH50" s="83">
        <f>'[4]PIVOT gr tinta'!W46</f>
        <v>0</v>
      </c>
      <c r="AI50" s="83">
        <f>'[4]PIVOT gr tinta'!X46</f>
        <v>7020</v>
      </c>
    </row>
    <row r="51" spans="1:209" ht="17.25" customHeight="1" x14ac:dyDescent="0.2">
      <c r="A51" s="81">
        <v>42</v>
      </c>
      <c r="B51" s="82" t="s">
        <v>44</v>
      </c>
      <c r="C51" s="83">
        <f>'[4]PIVOT MA INCADR realiz cum'!B47</f>
        <v>2454</v>
      </c>
      <c r="D51" s="83">
        <f>'[4]PIVOT gr tinta'!B47</f>
        <v>1265</v>
      </c>
      <c r="E51" s="83">
        <f>'[4]PIVOT gr tinta'!C47</f>
        <v>1189</v>
      </c>
      <c r="F51" s="83">
        <f>'[4]PIVOT gr tinta'!D47</f>
        <v>486</v>
      </c>
      <c r="G51" s="83">
        <f>'[4]PIVOT gr tinta'!E47</f>
        <v>530</v>
      </c>
      <c r="H51" s="83">
        <f>'[4]PIVOT gr tinta'!F47</f>
        <v>606</v>
      </c>
      <c r="I51" s="83">
        <f>'[4]PIVOT gr tinta'!G47</f>
        <v>832</v>
      </c>
      <c r="J51" s="83">
        <f>'[4]PIVOT gr tinta'!H47</f>
        <v>549</v>
      </c>
      <c r="K51" s="83">
        <f>'[4]PIVOT gr tinta'!I47</f>
        <v>912</v>
      </c>
      <c r="L51" s="83">
        <f>'[4]PIVOT gr tinta'!J47</f>
        <v>1542</v>
      </c>
      <c r="M51" s="83">
        <f>'[4]PIVOT gr tinta'!Y47</f>
        <v>287</v>
      </c>
      <c r="N51" s="83">
        <f>'[4]PIVOT gr tinta'!Z47</f>
        <v>683</v>
      </c>
      <c r="O51" s="83">
        <f>'[4]PIVOT gr tinta'!AA47</f>
        <v>555</v>
      </c>
      <c r="P51" s="83">
        <f>'[4]PIVOT gr tinta'!AB47</f>
        <v>580</v>
      </c>
      <c r="Q51" s="83">
        <f>'[4]PIVOT gr tinta'!AC47</f>
        <v>67</v>
      </c>
      <c r="R51" s="83">
        <f>'[4]PIVOT gr tinta'!AD47</f>
        <v>282</v>
      </c>
      <c r="S51" s="83">
        <f>'[4]PIVOT gr tinta'!AE47</f>
        <v>1657</v>
      </c>
      <c r="T51" s="83">
        <f>'[4]PIVOT gr tinta'!AF47</f>
        <v>793</v>
      </c>
      <c r="U51" s="83">
        <f>'[4]PIVOT gr tinta'!AG47</f>
        <v>4</v>
      </c>
      <c r="V51" s="83">
        <f>'[4]PIVOT gr tinta'!K47</f>
        <v>17</v>
      </c>
      <c r="W51" s="83">
        <f>'[4]PIVOT gr tinta'!L47</f>
        <v>7</v>
      </c>
      <c r="X51" s="83">
        <f>'[4]PIVOT gr tinta'!M47</f>
        <v>27</v>
      </c>
      <c r="Y51" s="83">
        <f>'[4]PIVOT gr tinta'!N47</f>
        <v>8</v>
      </c>
      <c r="Z51" s="84">
        <f>'[4]PIVOT gr tinta'!O47</f>
        <v>12</v>
      </c>
      <c r="AA51" s="83">
        <f>'[4]PIVOT gr tinta'!P47</f>
        <v>41</v>
      </c>
      <c r="AB51" s="83">
        <f>'[4]PIVOT gr tinta'!Q47</f>
        <v>0</v>
      </c>
      <c r="AC51" s="83">
        <f>'[4]PIVOT gr tinta'!R47</f>
        <v>3</v>
      </c>
      <c r="AD51" s="83">
        <f>'[4]PIVOT gr tinta'!S47</f>
        <v>0</v>
      </c>
      <c r="AE51" s="83">
        <f>'[4]PIVOT gr tinta'!T47</f>
        <v>0</v>
      </c>
      <c r="AF51" s="83">
        <f>'[4]PIVOT gr tinta'!U47</f>
        <v>0</v>
      </c>
      <c r="AG51" s="83">
        <f>'[4]PIVOT gr tinta'!V47</f>
        <v>0</v>
      </c>
      <c r="AH51" s="83">
        <f>'[4]PIVOT gr tinta'!W47</f>
        <v>0</v>
      </c>
      <c r="AI51" s="83">
        <f>'[4]PIVOT gr tinta'!X47</f>
        <v>2355</v>
      </c>
    </row>
    <row r="52" spans="1:209" x14ac:dyDescent="0.2">
      <c r="A52" s="85"/>
      <c r="B52" s="86"/>
      <c r="S52" s="37"/>
    </row>
    <row r="53" spans="1:209" x14ac:dyDescent="0.2">
      <c r="A53" s="85"/>
      <c r="B53" s="86"/>
      <c r="O53" s="37"/>
      <c r="P53" s="37"/>
      <c r="Q53" s="37"/>
      <c r="R53" s="37"/>
      <c r="S53" s="37"/>
      <c r="T53" s="37"/>
      <c r="V53" s="37"/>
      <c r="X53" s="37"/>
      <c r="Y53" s="37"/>
    </row>
    <row r="54" spans="1:209" x14ac:dyDescent="0.2">
      <c r="A54" s="85"/>
      <c r="B54" s="86"/>
      <c r="N54" s="87"/>
      <c r="O54" s="87"/>
      <c r="P54" s="87"/>
      <c r="Q54" s="37"/>
      <c r="R54" s="37"/>
      <c r="S54" s="37"/>
      <c r="X54" s="37"/>
      <c r="Y54" s="37"/>
      <c r="AG54" s="223"/>
      <c r="AH54" s="223"/>
    </row>
    <row r="55" spans="1:209" s="90" customFormat="1" ht="12.75" x14ac:dyDescent="0.2">
      <c r="A55" s="89"/>
      <c r="B55" s="89"/>
      <c r="D55" s="217"/>
      <c r="E55" s="218"/>
      <c r="F55" s="218"/>
      <c r="P55" s="91"/>
      <c r="Q55" s="92"/>
      <c r="R55" s="92"/>
      <c r="S55" s="92"/>
      <c r="T55" s="92"/>
      <c r="AA55" s="93"/>
      <c r="AB55" s="93"/>
      <c r="AC55" s="93"/>
      <c r="AD55" s="93"/>
      <c r="AE55" s="93"/>
      <c r="AG55" s="86"/>
      <c r="AH55" s="93"/>
      <c r="AI55" s="93"/>
      <c r="AJ55" s="93"/>
      <c r="AK55" s="93"/>
      <c r="AL55" s="93"/>
      <c r="AM55" s="94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  <c r="BM55" s="93"/>
      <c r="BN55" s="93"/>
      <c r="BO55" s="93"/>
      <c r="BP55" s="93"/>
      <c r="BQ55" s="93"/>
      <c r="BR55" s="93"/>
      <c r="BS55" s="93"/>
      <c r="BT55" s="93"/>
      <c r="BU55" s="93"/>
      <c r="BV55" s="93"/>
      <c r="BW55" s="93"/>
      <c r="BX55" s="93"/>
      <c r="BY55" s="93"/>
      <c r="BZ55" s="93"/>
      <c r="CA55" s="93"/>
      <c r="CB55" s="93"/>
      <c r="CC55" s="93"/>
      <c r="CD55" s="93"/>
      <c r="CE55" s="93"/>
      <c r="CF55" s="93"/>
      <c r="CG55" s="93"/>
      <c r="CH55" s="93"/>
      <c r="CI55" s="93"/>
      <c r="CJ55" s="93"/>
      <c r="CK55" s="93"/>
      <c r="CL55" s="93"/>
      <c r="CM55" s="93"/>
      <c r="CN55" s="93"/>
      <c r="CO55" s="93"/>
      <c r="CP55" s="93"/>
      <c r="CQ55" s="93"/>
      <c r="CR55" s="93"/>
      <c r="CS55" s="93"/>
      <c r="CT55" s="93"/>
      <c r="CU55" s="93"/>
      <c r="CV55" s="93"/>
      <c r="CW55" s="93"/>
      <c r="CX55" s="93"/>
      <c r="CY55" s="93"/>
      <c r="CZ55" s="93"/>
      <c r="DA55" s="93"/>
      <c r="DB55" s="93"/>
      <c r="DC55" s="93"/>
      <c r="DD55" s="93"/>
      <c r="DE55" s="93"/>
      <c r="DF55" s="93"/>
      <c r="DG55" s="93"/>
      <c r="DH55" s="93"/>
      <c r="DI55" s="93"/>
      <c r="DJ55" s="93"/>
      <c r="DK55" s="93"/>
      <c r="DL55" s="93"/>
      <c r="DM55" s="93"/>
      <c r="DN55" s="93"/>
      <c r="DO55" s="93"/>
      <c r="DP55" s="93"/>
      <c r="DQ55" s="93"/>
      <c r="DR55" s="93"/>
      <c r="DS55" s="93"/>
      <c r="DT55" s="93"/>
      <c r="DU55" s="93"/>
      <c r="DV55" s="93"/>
      <c r="DW55" s="93"/>
      <c r="DX55" s="93"/>
      <c r="DY55" s="93"/>
      <c r="DZ55" s="93"/>
      <c r="EA55" s="93"/>
      <c r="EB55" s="93"/>
      <c r="EC55" s="93"/>
      <c r="ED55" s="93"/>
      <c r="EE55" s="93"/>
      <c r="EF55" s="93"/>
      <c r="EG55" s="93"/>
      <c r="EH55" s="93"/>
      <c r="EI55" s="93"/>
      <c r="EJ55" s="93"/>
      <c r="EK55" s="93"/>
      <c r="EL55" s="93"/>
      <c r="EM55" s="93"/>
      <c r="EN55" s="93"/>
      <c r="EO55" s="93"/>
      <c r="EP55" s="93"/>
      <c r="EQ55" s="93"/>
      <c r="ER55" s="93"/>
      <c r="ES55" s="93"/>
      <c r="ET55" s="93"/>
      <c r="EU55" s="93"/>
      <c r="EV55" s="93"/>
      <c r="EW55" s="93"/>
      <c r="EX55" s="93"/>
      <c r="EY55" s="93"/>
      <c r="EZ55" s="93"/>
      <c r="FA55" s="93"/>
      <c r="FB55" s="93"/>
      <c r="FC55" s="93"/>
      <c r="FD55" s="93"/>
      <c r="FE55" s="93"/>
      <c r="FF55" s="93"/>
      <c r="FG55" s="93"/>
      <c r="FH55" s="93"/>
      <c r="FI55" s="93"/>
      <c r="FJ55" s="93"/>
      <c r="FK55" s="93"/>
      <c r="FL55" s="93"/>
      <c r="FM55" s="93"/>
      <c r="FN55" s="93"/>
      <c r="FO55" s="93"/>
      <c r="FP55" s="93"/>
      <c r="FQ55" s="93"/>
      <c r="FR55" s="93"/>
      <c r="FS55" s="93"/>
      <c r="FT55" s="93"/>
      <c r="FU55" s="93"/>
      <c r="FV55" s="93"/>
      <c r="FW55" s="93"/>
      <c r="FX55" s="93"/>
      <c r="FY55" s="93"/>
      <c r="FZ55" s="93"/>
      <c r="GA55" s="93"/>
      <c r="GB55" s="93"/>
      <c r="GC55" s="93"/>
      <c r="GD55" s="93"/>
      <c r="GE55" s="93"/>
      <c r="GF55" s="93"/>
      <c r="GG55" s="93"/>
      <c r="GH55" s="93"/>
      <c r="GI55" s="93"/>
      <c r="GJ55" s="93"/>
      <c r="GK55" s="93"/>
      <c r="GL55" s="93"/>
      <c r="GM55" s="93"/>
      <c r="GN55" s="93"/>
      <c r="GO55" s="93"/>
      <c r="GP55" s="93"/>
      <c r="GQ55" s="93"/>
      <c r="GR55" s="93"/>
      <c r="GS55" s="93"/>
      <c r="GT55" s="93"/>
      <c r="GU55" s="93"/>
      <c r="GV55" s="93"/>
      <c r="GW55" s="93"/>
      <c r="GX55" s="93"/>
      <c r="GY55" s="93"/>
      <c r="GZ55" s="93"/>
      <c r="HA55" s="93"/>
    </row>
    <row r="56" spans="1:209" s="90" customFormat="1" ht="12.75" customHeight="1" x14ac:dyDescent="0.2">
      <c r="A56" s="89"/>
      <c r="B56" s="89"/>
      <c r="D56" s="221"/>
      <c r="E56" s="222"/>
      <c r="F56" s="222"/>
      <c r="I56" s="93"/>
      <c r="J56" s="93"/>
      <c r="K56" s="95"/>
      <c r="L56" s="95"/>
      <c r="M56" s="95"/>
      <c r="N56" s="95"/>
      <c r="O56" s="95"/>
      <c r="P56" s="96"/>
      <c r="Q56" s="96"/>
      <c r="R56" s="89"/>
      <c r="S56" s="96"/>
      <c r="T56" s="96"/>
      <c r="U56" s="95"/>
      <c r="AA56" s="93"/>
      <c r="AB56" s="93"/>
      <c r="AC56" s="93"/>
      <c r="AD56" s="93"/>
      <c r="AE56" s="93"/>
      <c r="AH56" s="97"/>
      <c r="AI56" s="85"/>
      <c r="AJ56" s="93"/>
      <c r="AK56" s="93"/>
      <c r="AL56" s="93"/>
      <c r="AM56" s="94"/>
      <c r="AN56" s="93"/>
      <c r="AO56" s="93"/>
      <c r="AP56" s="93"/>
      <c r="AQ56" s="93"/>
      <c r="AR56" s="93"/>
      <c r="AS56" s="93"/>
      <c r="AT56" s="93"/>
      <c r="AU56" s="93"/>
      <c r="AV56" s="93"/>
      <c r="AW56" s="93"/>
      <c r="AX56" s="93"/>
      <c r="AY56" s="93"/>
      <c r="AZ56" s="93"/>
      <c r="BA56" s="93"/>
      <c r="BB56" s="93"/>
      <c r="BC56" s="93"/>
      <c r="BD56" s="93"/>
      <c r="BE56" s="93"/>
      <c r="BF56" s="93"/>
      <c r="BG56" s="93"/>
      <c r="BH56" s="93"/>
      <c r="BI56" s="93"/>
      <c r="BJ56" s="93"/>
      <c r="BK56" s="93"/>
      <c r="BL56" s="93"/>
      <c r="BM56" s="93"/>
      <c r="BN56" s="93"/>
      <c r="BO56" s="93"/>
      <c r="BP56" s="93"/>
      <c r="BQ56" s="93"/>
      <c r="BR56" s="93"/>
      <c r="BS56" s="93"/>
      <c r="BT56" s="93"/>
      <c r="BU56" s="93"/>
      <c r="BV56" s="93"/>
      <c r="BW56" s="93"/>
      <c r="BX56" s="93"/>
      <c r="BY56" s="93"/>
      <c r="BZ56" s="93"/>
      <c r="CA56" s="93"/>
      <c r="CB56" s="93"/>
      <c r="CC56" s="93"/>
      <c r="CD56" s="93"/>
      <c r="CE56" s="93"/>
      <c r="CF56" s="93"/>
      <c r="CG56" s="93"/>
      <c r="CH56" s="93"/>
      <c r="CI56" s="93"/>
      <c r="CJ56" s="93"/>
      <c r="CK56" s="93"/>
      <c r="CL56" s="93"/>
      <c r="CM56" s="93"/>
      <c r="CN56" s="93"/>
      <c r="CO56" s="93"/>
      <c r="CP56" s="93"/>
      <c r="CQ56" s="93"/>
      <c r="CR56" s="93"/>
      <c r="CS56" s="93"/>
      <c r="CT56" s="93"/>
      <c r="CU56" s="93"/>
      <c r="CV56" s="93"/>
      <c r="CW56" s="93"/>
      <c r="CX56" s="93"/>
      <c r="CY56" s="93"/>
      <c r="CZ56" s="93"/>
      <c r="DA56" s="93"/>
      <c r="DB56" s="93"/>
      <c r="DC56" s="93"/>
      <c r="DD56" s="93"/>
      <c r="DE56" s="93"/>
      <c r="DF56" s="93"/>
      <c r="DG56" s="93"/>
      <c r="DH56" s="93"/>
      <c r="DI56" s="93"/>
      <c r="DJ56" s="93"/>
      <c r="DK56" s="93"/>
      <c r="DL56" s="93"/>
      <c r="DM56" s="93"/>
      <c r="DN56" s="93"/>
      <c r="DO56" s="93"/>
      <c r="DP56" s="93"/>
      <c r="DQ56" s="93"/>
      <c r="DR56" s="93"/>
      <c r="DS56" s="93"/>
      <c r="DT56" s="93"/>
      <c r="DU56" s="93"/>
      <c r="DV56" s="93"/>
      <c r="DW56" s="93"/>
      <c r="DX56" s="93"/>
      <c r="DY56" s="93"/>
      <c r="DZ56" s="93"/>
      <c r="EA56" s="93"/>
      <c r="EB56" s="93"/>
      <c r="EC56" s="93"/>
      <c r="ED56" s="93"/>
      <c r="EE56" s="93"/>
      <c r="EF56" s="93"/>
      <c r="EG56" s="93"/>
      <c r="EH56" s="93"/>
      <c r="EI56" s="93"/>
      <c r="EJ56" s="93"/>
      <c r="EK56" s="93"/>
      <c r="EL56" s="93"/>
      <c r="EM56" s="93"/>
      <c r="EN56" s="93"/>
      <c r="EO56" s="93"/>
      <c r="EP56" s="93"/>
      <c r="EQ56" s="93"/>
      <c r="ER56" s="93"/>
      <c r="ES56" s="93"/>
      <c r="ET56" s="93"/>
      <c r="EU56" s="93"/>
      <c r="EV56" s="93"/>
      <c r="EW56" s="93"/>
      <c r="EX56" s="93"/>
      <c r="EY56" s="93"/>
      <c r="EZ56" s="93"/>
      <c r="FA56" s="93"/>
      <c r="FB56" s="93"/>
      <c r="FC56" s="93"/>
      <c r="FD56" s="93"/>
      <c r="FE56" s="93"/>
      <c r="FF56" s="93"/>
      <c r="FG56" s="93"/>
      <c r="FH56" s="93"/>
      <c r="FI56" s="93"/>
      <c r="FJ56" s="93"/>
      <c r="FK56" s="93"/>
      <c r="FL56" s="93"/>
      <c r="FM56" s="93"/>
      <c r="FN56" s="93"/>
      <c r="FO56" s="93"/>
      <c r="FP56" s="93"/>
      <c r="FQ56" s="93"/>
      <c r="FR56" s="93"/>
      <c r="FS56" s="93"/>
      <c r="FT56" s="93"/>
      <c r="FU56" s="93"/>
      <c r="FV56" s="93"/>
      <c r="FW56" s="93"/>
      <c r="FX56" s="93"/>
      <c r="FY56" s="93"/>
      <c r="FZ56" s="93"/>
      <c r="GA56" s="93"/>
      <c r="GB56" s="93"/>
      <c r="GC56" s="93"/>
      <c r="GD56" s="93"/>
      <c r="GE56" s="93"/>
      <c r="GF56" s="93"/>
      <c r="GG56" s="93"/>
      <c r="GH56" s="93"/>
      <c r="GI56" s="93"/>
      <c r="GJ56" s="93"/>
      <c r="GK56" s="93"/>
      <c r="GL56" s="93"/>
      <c r="GM56" s="93"/>
      <c r="GN56" s="93"/>
      <c r="GO56" s="93"/>
      <c r="GP56" s="93"/>
      <c r="GQ56" s="93"/>
      <c r="GR56" s="93"/>
      <c r="GS56" s="93"/>
      <c r="GT56" s="93"/>
      <c r="GU56" s="93"/>
      <c r="GV56" s="93"/>
      <c r="GW56" s="93"/>
      <c r="GX56" s="93"/>
      <c r="GY56" s="93"/>
      <c r="GZ56" s="93"/>
      <c r="HA56" s="93"/>
    </row>
    <row r="57" spans="1:209" ht="12.75" customHeight="1" x14ac:dyDescent="0.2">
      <c r="B57" s="89"/>
      <c r="G57" s="89"/>
      <c r="H57" s="89"/>
      <c r="M57" s="85"/>
      <c r="O57" s="85"/>
      <c r="P57" s="85"/>
      <c r="R57" s="37"/>
      <c r="S57" s="37"/>
      <c r="T57" s="37"/>
      <c r="W57" s="37"/>
      <c r="AC57" s="37"/>
      <c r="AF57" s="37"/>
      <c r="AJ57" s="89"/>
    </row>
    <row r="58" spans="1:209" x14ac:dyDescent="0.2">
      <c r="R58" s="37"/>
      <c r="S58" s="37"/>
      <c r="T58" s="37"/>
      <c r="W58" s="37"/>
      <c r="AC58" s="37"/>
      <c r="AD58" s="37"/>
    </row>
    <row r="71" spans="13:13" x14ac:dyDescent="0.2">
      <c r="M71" s="3"/>
    </row>
  </sheetData>
  <mergeCells count="44">
    <mergeCell ref="A2:AE2"/>
    <mergeCell ref="A3:X3"/>
    <mergeCell ref="A4:A8"/>
    <mergeCell ref="B4:B8"/>
    <mergeCell ref="C4:C7"/>
    <mergeCell ref="D4:AI4"/>
    <mergeCell ref="D5:E5"/>
    <mergeCell ref="F5:J5"/>
    <mergeCell ref="K5:K7"/>
    <mergeCell ref="L5:L7"/>
    <mergeCell ref="AF5:AF7"/>
    <mergeCell ref="AG5:AG7"/>
    <mergeCell ref="AH5:AH7"/>
    <mergeCell ref="M5:R5"/>
    <mergeCell ref="S5:U5"/>
    <mergeCell ref="V5:Y5"/>
    <mergeCell ref="AB5:AB7"/>
    <mergeCell ref="O6:O7"/>
    <mergeCell ref="P6:P7"/>
    <mergeCell ref="Q6:Q7"/>
    <mergeCell ref="R6:R7"/>
    <mergeCell ref="V6:W6"/>
    <mergeCell ref="X6:Y6"/>
    <mergeCell ref="AG54:AH54"/>
    <mergeCell ref="AI5:AI7"/>
    <mergeCell ref="D6:D7"/>
    <mergeCell ref="E6:E7"/>
    <mergeCell ref="F6:F7"/>
    <mergeCell ref="G6:G7"/>
    <mergeCell ref="H6:H7"/>
    <mergeCell ref="I6:I7"/>
    <mergeCell ref="J6:J7"/>
    <mergeCell ref="M6:M7"/>
    <mergeCell ref="N6:N7"/>
    <mergeCell ref="AC5:AC7"/>
    <mergeCell ref="AD5:AD7"/>
    <mergeCell ref="AE5:AE7"/>
    <mergeCell ref="Z5:Z7"/>
    <mergeCell ref="AA5:AA7"/>
    <mergeCell ref="D55:F55"/>
    <mergeCell ref="D56:F56"/>
    <mergeCell ref="S6:S7"/>
    <mergeCell ref="T6:T7"/>
    <mergeCell ref="U6:U7"/>
  </mergeCells>
  <pageMargins left="0.23" right="0" top="0" bottom="0" header="0.196850393700787" footer="0.196850393700787"/>
  <pageSetup paperSize="9" scale="5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A71"/>
  <sheetViews>
    <sheetView view="pageBreakPreview" zoomScale="85" zoomScaleNormal="80" zoomScaleSheetLayoutView="85" workbookViewId="0">
      <pane xSplit="3" ySplit="8" topLeftCell="H9" activePane="bottomRight" state="frozen"/>
      <selection activeCell="X8" sqref="X8"/>
      <selection pane="topRight" activeCell="X8" sqref="X8"/>
      <selection pane="bottomLeft" activeCell="X8" sqref="X8"/>
      <selection pane="bottomRight" activeCell="Z5" sqref="Z5:AI7"/>
    </sheetView>
  </sheetViews>
  <sheetFormatPr defaultRowHeight="12" x14ac:dyDescent="0.2"/>
  <cols>
    <col min="1" max="1" width="4.42578125" style="1" customWidth="1"/>
    <col min="2" max="2" width="11.85546875" style="1" customWidth="1"/>
    <col min="3" max="3" width="8.5703125" style="1" customWidth="1"/>
    <col min="4" max="4" width="8.42578125" style="1" customWidth="1"/>
    <col min="5" max="5" width="8.7109375" style="1" customWidth="1"/>
    <col min="6" max="6" width="8.5703125" style="1" customWidth="1"/>
    <col min="7" max="8" width="8.28515625" style="1" customWidth="1"/>
    <col min="9" max="9" width="8.7109375" style="1" customWidth="1"/>
    <col min="10" max="10" width="8.28515625" style="1" customWidth="1"/>
    <col min="11" max="11" width="9.5703125" style="1" customWidth="1"/>
    <col min="12" max="12" width="8.5703125" style="1" customWidth="1"/>
    <col min="13" max="13" width="10.42578125" style="1" customWidth="1"/>
    <col min="14" max="14" width="11.85546875" style="1" customWidth="1"/>
    <col min="15" max="15" width="10.85546875" style="1" customWidth="1"/>
    <col min="16" max="16" width="10.5703125" style="1" customWidth="1"/>
    <col min="17" max="17" width="11.85546875" style="1" customWidth="1"/>
    <col min="18" max="18" width="12.7109375" style="1" customWidth="1"/>
    <col min="19" max="19" width="12.42578125" style="1" customWidth="1"/>
    <col min="20" max="20" width="11.42578125" style="1" customWidth="1"/>
    <col min="21" max="21" width="9.28515625" style="1" customWidth="1"/>
    <col min="22" max="22" width="7.28515625" style="1" customWidth="1"/>
    <col min="23" max="23" width="8" style="1" customWidth="1"/>
    <col min="24" max="24" width="7.42578125" style="1" customWidth="1"/>
    <col min="25" max="25" width="6.85546875" style="1" customWidth="1"/>
    <col min="26" max="26" width="9.85546875" style="1" customWidth="1"/>
    <col min="27" max="27" width="8.140625" style="1" customWidth="1"/>
    <col min="28" max="28" width="8.5703125" style="1" customWidth="1"/>
    <col min="29" max="29" width="11.85546875" style="1" customWidth="1"/>
    <col min="30" max="30" width="10.42578125" style="1" customWidth="1"/>
    <col min="31" max="31" width="9.140625" style="1" customWidth="1"/>
    <col min="32" max="32" width="10.7109375" style="1" customWidth="1"/>
    <col min="33" max="33" width="11.140625" style="1" customWidth="1"/>
    <col min="34" max="34" width="10.28515625" style="1" customWidth="1"/>
    <col min="35" max="35" width="10.5703125" style="1" customWidth="1"/>
    <col min="36" max="16384" width="9.140625" style="1"/>
  </cols>
  <sheetData>
    <row r="1" spans="1:35" x14ac:dyDescent="0.2">
      <c r="A1" s="79" t="s">
        <v>57</v>
      </c>
      <c r="D1" s="1" t="s">
        <v>70</v>
      </c>
    </row>
    <row r="2" spans="1:35" ht="12.75" x14ac:dyDescent="0.2">
      <c r="A2" s="231" t="s">
        <v>179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3"/>
      <c r="AG2" s="3"/>
      <c r="AH2" s="3"/>
      <c r="AI2" s="3"/>
    </row>
    <row r="3" spans="1:35" ht="12.75" x14ac:dyDescent="0.2">
      <c r="A3" s="232" t="s">
        <v>180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3"/>
      <c r="W3" s="233"/>
      <c r="X3" s="23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12" customHeight="1" x14ac:dyDescent="0.2">
      <c r="A4" s="243" t="s">
        <v>0</v>
      </c>
      <c r="B4" s="243" t="s">
        <v>73</v>
      </c>
      <c r="C4" s="227" t="s">
        <v>181</v>
      </c>
      <c r="D4" s="235" t="s">
        <v>98</v>
      </c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6"/>
      <c r="AH4" s="236"/>
      <c r="AI4" s="237"/>
    </row>
    <row r="5" spans="1:35" ht="36" customHeight="1" x14ac:dyDescent="0.2">
      <c r="A5" s="243"/>
      <c r="B5" s="243"/>
      <c r="C5" s="225"/>
      <c r="D5" s="224" t="s">
        <v>75</v>
      </c>
      <c r="E5" s="224"/>
      <c r="F5" s="235" t="s">
        <v>78</v>
      </c>
      <c r="G5" s="236"/>
      <c r="H5" s="236"/>
      <c r="I5" s="236"/>
      <c r="J5" s="237"/>
      <c r="K5" s="227" t="s">
        <v>83</v>
      </c>
      <c r="L5" s="227" t="s">
        <v>84</v>
      </c>
      <c r="M5" s="224" t="s">
        <v>85</v>
      </c>
      <c r="N5" s="224"/>
      <c r="O5" s="224"/>
      <c r="P5" s="224"/>
      <c r="Q5" s="224"/>
      <c r="R5" s="224"/>
      <c r="S5" s="224" t="s">
        <v>135</v>
      </c>
      <c r="T5" s="224"/>
      <c r="U5" s="224"/>
      <c r="V5" s="229" t="s">
        <v>138</v>
      </c>
      <c r="W5" s="238"/>
      <c r="X5" s="238"/>
      <c r="Y5" s="230"/>
      <c r="Z5" s="227" t="s">
        <v>107</v>
      </c>
      <c r="AA5" s="227" t="s">
        <v>108</v>
      </c>
      <c r="AB5" s="227" t="s">
        <v>165</v>
      </c>
      <c r="AC5" s="227" t="s">
        <v>166</v>
      </c>
      <c r="AD5" s="272" t="s">
        <v>114</v>
      </c>
      <c r="AE5" s="272" t="s">
        <v>115</v>
      </c>
      <c r="AF5" s="227" t="s">
        <v>173</v>
      </c>
      <c r="AG5" s="227" t="s">
        <v>167</v>
      </c>
      <c r="AH5" s="272" t="s">
        <v>118</v>
      </c>
      <c r="AI5" s="269" t="s">
        <v>154</v>
      </c>
    </row>
    <row r="6" spans="1:35" ht="36.75" customHeight="1" x14ac:dyDescent="0.2">
      <c r="A6" s="243"/>
      <c r="B6" s="243"/>
      <c r="C6" s="225"/>
      <c r="D6" s="225" t="s">
        <v>76</v>
      </c>
      <c r="E6" s="225" t="s">
        <v>77</v>
      </c>
      <c r="F6" s="227" t="s">
        <v>123</v>
      </c>
      <c r="G6" s="272" t="s">
        <v>171</v>
      </c>
      <c r="H6" s="272" t="s">
        <v>172</v>
      </c>
      <c r="I6" s="272" t="s">
        <v>81</v>
      </c>
      <c r="J6" s="273" t="s">
        <v>82</v>
      </c>
      <c r="K6" s="225"/>
      <c r="L6" s="225"/>
      <c r="M6" s="228" t="s">
        <v>164</v>
      </c>
      <c r="N6" s="268" t="s">
        <v>90</v>
      </c>
      <c r="O6" s="268" t="s">
        <v>89</v>
      </c>
      <c r="P6" s="268" t="s">
        <v>91</v>
      </c>
      <c r="Q6" s="268" t="s">
        <v>92</v>
      </c>
      <c r="R6" s="268" t="s">
        <v>93</v>
      </c>
      <c r="S6" s="268" t="s">
        <v>95</v>
      </c>
      <c r="T6" s="268" t="s">
        <v>96</v>
      </c>
      <c r="U6" s="268" t="s">
        <v>97</v>
      </c>
      <c r="V6" s="264" t="s">
        <v>100</v>
      </c>
      <c r="W6" s="265"/>
      <c r="X6" s="264" t="s">
        <v>153</v>
      </c>
      <c r="Y6" s="265"/>
      <c r="Z6" s="225"/>
      <c r="AA6" s="225"/>
      <c r="AB6" s="225"/>
      <c r="AC6" s="225"/>
      <c r="AD6" s="270"/>
      <c r="AE6" s="270"/>
      <c r="AF6" s="225"/>
      <c r="AG6" s="225"/>
      <c r="AH6" s="270"/>
      <c r="AI6" s="269"/>
    </row>
    <row r="7" spans="1:35" ht="36.75" customHeight="1" x14ac:dyDescent="0.2">
      <c r="A7" s="243"/>
      <c r="B7" s="243"/>
      <c r="C7" s="226"/>
      <c r="D7" s="226"/>
      <c r="E7" s="226"/>
      <c r="F7" s="226"/>
      <c r="G7" s="271"/>
      <c r="H7" s="271"/>
      <c r="I7" s="271"/>
      <c r="J7" s="273"/>
      <c r="K7" s="226"/>
      <c r="L7" s="226"/>
      <c r="M7" s="228"/>
      <c r="N7" s="268"/>
      <c r="O7" s="268"/>
      <c r="P7" s="268"/>
      <c r="Q7" s="268"/>
      <c r="R7" s="268"/>
      <c r="S7" s="268"/>
      <c r="T7" s="268"/>
      <c r="U7" s="268"/>
      <c r="V7" s="174" t="s">
        <v>102</v>
      </c>
      <c r="W7" s="174" t="s">
        <v>103</v>
      </c>
      <c r="X7" s="174" t="s">
        <v>102</v>
      </c>
      <c r="Y7" s="174" t="s">
        <v>103</v>
      </c>
      <c r="Z7" s="226"/>
      <c r="AA7" s="226"/>
      <c r="AB7" s="226"/>
      <c r="AC7" s="226"/>
      <c r="AD7" s="271"/>
      <c r="AE7" s="271"/>
      <c r="AF7" s="226"/>
      <c r="AG7" s="225"/>
      <c r="AH7" s="271"/>
      <c r="AI7" s="269"/>
    </row>
    <row r="8" spans="1:35" x14ac:dyDescent="0.2">
      <c r="A8" s="243"/>
      <c r="B8" s="243"/>
      <c r="C8" s="64">
        <v>1</v>
      </c>
      <c r="D8" s="64">
        <v>2</v>
      </c>
      <c r="E8" s="64">
        <v>3</v>
      </c>
      <c r="F8" s="64">
        <v>4</v>
      </c>
      <c r="G8" s="64">
        <v>5</v>
      </c>
      <c r="H8" s="64">
        <v>6</v>
      </c>
      <c r="I8" s="64">
        <v>7</v>
      </c>
      <c r="J8" s="64">
        <v>8</v>
      </c>
      <c r="K8" s="64">
        <v>9</v>
      </c>
      <c r="L8" s="64">
        <v>10</v>
      </c>
      <c r="M8" s="64">
        <v>11</v>
      </c>
      <c r="N8" s="64">
        <v>12</v>
      </c>
      <c r="O8" s="64">
        <v>13</v>
      </c>
      <c r="P8" s="64">
        <v>14</v>
      </c>
      <c r="Q8" s="64">
        <v>15</v>
      </c>
      <c r="R8" s="64">
        <v>16</v>
      </c>
      <c r="S8" s="64">
        <v>17</v>
      </c>
      <c r="T8" s="64">
        <v>18</v>
      </c>
      <c r="U8" s="64">
        <v>19</v>
      </c>
      <c r="V8" s="64">
        <v>20</v>
      </c>
      <c r="W8" s="64">
        <v>21</v>
      </c>
      <c r="X8" s="64">
        <v>22</v>
      </c>
      <c r="Y8" s="64">
        <v>23</v>
      </c>
      <c r="Z8" s="64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6">
        <v>31</v>
      </c>
      <c r="AH8" s="5">
        <v>32</v>
      </c>
      <c r="AI8" s="5">
        <v>33</v>
      </c>
    </row>
    <row r="9" spans="1:35" ht="16.5" customHeight="1" x14ac:dyDescent="0.2">
      <c r="A9" s="98" t="s">
        <v>2</v>
      </c>
      <c r="B9" s="99"/>
      <c r="C9" s="99">
        <f>SUM(C10:C51)</f>
        <v>327823</v>
      </c>
      <c r="D9" s="99">
        <f t="shared" ref="D9:AI9" si="0">SUM(D10:D51)</f>
        <v>193967</v>
      </c>
      <c r="E9" s="99">
        <f t="shared" si="0"/>
        <v>133856</v>
      </c>
      <c r="F9" s="99">
        <f t="shared" si="0"/>
        <v>66615</v>
      </c>
      <c r="G9" s="99">
        <f t="shared" si="0"/>
        <v>80417</v>
      </c>
      <c r="H9" s="99">
        <f t="shared" si="0"/>
        <v>86931</v>
      </c>
      <c r="I9" s="99">
        <f t="shared" si="0"/>
        <v>93860</v>
      </c>
      <c r="J9" s="99">
        <f t="shared" si="0"/>
        <v>52890</v>
      </c>
      <c r="K9" s="99">
        <f t="shared" si="0"/>
        <v>131523</v>
      </c>
      <c r="L9" s="99">
        <f t="shared" si="0"/>
        <v>196300</v>
      </c>
      <c r="M9" s="99">
        <f t="shared" si="0"/>
        <v>39800</v>
      </c>
      <c r="N9" s="99">
        <f t="shared" si="0"/>
        <v>68155</v>
      </c>
      <c r="O9" s="99">
        <f t="shared" si="0"/>
        <v>81493</v>
      </c>
      <c r="P9" s="99">
        <f t="shared" si="0"/>
        <v>91125</v>
      </c>
      <c r="Q9" s="99">
        <f t="shared" si="0"/>
        <v>7540</v>
      </c>
      <c r="R9" s="99">
        <f t="shared" si="0"/>
        <v>39710</v>
      </c>
      <c r="S9" s="99">
        <f t="shared" si="0"/>
        <v>218581</v>
      </c>
      <c r="T9" s="99">
        <f t="shared" si="0"/>
        <v>107380</v>
      </c>
      <c r="U9" s="99">
        <f t="shared" si="0"/>
        <v>1862</v>
      </c>
      <c r="V9" s="99">
        <f t="shared" si="0"/>
        <v>3768</v>
      </c>
      <c r="W9" s="99">
        <f t="shared" si="0"/>
        <v>1461</v>
      </c>
      <c r="X9" s="99">
        <f t="shared" si="0"/>
        <v>7009</v>
      </c>
      <c r="Y9" s="99">
        <f t="shared" si="0"/>
        <v>2954</v>
      </c>
      <c r="Z9" s="99">
        <f t="shared" si="0"/>
        <v>715</v>
      </c>
      <c r="AA9" s="99">
        <f t="shared" si="0"/>
        <v>4655</v>
      </c>
      <c r="AB9" s="99">
        <f t="shared" si="0"/>
        <v>13</v>
      </c>
      <c r="AC9" s="99">
        <f t="shared" si="0"/>
        <v>77</v>
      </c>
      <c r="AD9" s="99">
        <f t="shared" si="0"/>
        <v>1</v>
      </c>
      <c r="AE9" s="99">
        <f t="shared" si="0"/>
        <v>26</v>
      </c>
      <c r="AF9" s="99">
        <f t="shared" si="0"/>
        <v>0</v>
      </c>
      <c r="AG9" s="99">
        <f t="shared" si="0"/>
        <v>3</v>
      </c>
      <c r="AH9" s="99">
        <f t="shared" si="0"/>
        <v>3</v>
      </c>
      <c r="AI9" s="99">
        <f t="shared" si="0"/>
        <v>311555</v>
      </c>
    </row>
    <row r="10" spans="1:35" ht="19.5" customHeight="1" x14ac:dyDescent="0.2">
      <c r="A10" s="99">
        <v>1</v>
      </c>
      <c r="B10" s="100" t="s">
        <v>3</v>
      </c>
      <c r="C10" s="83">
        <f>'[5]PIVOT MA INCADR realiz cum'!B6</f>
        <v>6237</v>
      </c>
      <c r="D10" s="83">
        <f>'[5]PIVOT gr tinta'!B6</f>
        <v>3070</v>
      </c>
      <c r="E10" s="83">
        <f>'[5]PIVOT gr tinta'!C6</f>
        <v>3167</v>
      </c>
      <c r="F10" s="83">
        <f>'[5]PIVOT gr tinta'!D6</f>
        <v>978</v>
      </c>
      <c r="G10" s="83">
        <f>'[5]PIVOT gr tinta'!E6</f>
        <v>1358</v>
      </c>
      <c r="H10" s="83">
        <f>'[5]PIVOT gr tinta'!F6</f>
        <v>1692</v>
      </c>
      <c r="I10" s="83">
        <f>'[5]PIVOT gr tinta'!G6</f>
        <v>2209</v>
      </c>
      <c r="J10" s="83">
        <f>'[5]PIVOT gr tinta'!H6</f>
        <v>1324</v>
      </c>
      <c r="K10" s="83">
        <f>'[5]PIVOT gr tinta'!I6</f>
        <v>2304</v>
      </c>
      <c r="L10" s="83">
        <f>'[5]PIVOT gr tinta'!J6</f>
        <v>3933</v>
      </c>
      <c r="M10" s="83">
        <f>'[5]PIVOT gr tinta'!Y6</f>
        <v>548</v>
      </c>
      <c r="N10" s="83">
        <f>'[5]PIVOT gr tinta'!Z6</f>
        <v>1272</v>
      </c>
      <c r="O10" s="83">
        <f>'[5]PIVOT gr tinta'!AA6</f>
        <v>1975</v>
      </c>
      <c r="P10" s="83">
        <f>'[5]PIVOT gr tinta'!AB6</f>
        <v>1694</v>
      </c>
      <c r="Q10" s="83">
        <f>'[5]PIVOT gr tinta'!AC6</f>
        <v>80</v>
      </c>
      <c r="R10" s="83">
        <f>'[5]PIVOT gr tinta'!AD6</f>
        <v>668</v>
      </c>
      <c r="S10" s="83">
        <f>'[5]PIVOT gr tinta'!AE6</f>
        <v>2682</v>
      </c>
      <c r="T10" s="83">
        <f>'[5]PIVOT gr tinta'!AF6</f>
        <v>3555</v>
      </c>
      <c r="U10" s="83">
        <f>'[5]PIVOT gr tinta'!AG6</f>
        <v>0</v>
      </c>
      <c r="V10" s="83">
        <f>'[5]PIVOT gr tinta'!K6</f>
        <v>49</v>
      </c>
      <c r="W10" s="83">
        <f>'[5]PIVOT gr tinta'!L6</f>
        <v>21</v>
      </c>
      <c r="X10" s="83">
        <f>'[5]PIVOT gr tinta'!M6</f>
        <v>94</v>
      </c>
      <c r="Y10" s="83">
        <f>'[5]PIVOT gr tinta'!N6</f>
        <v>30</v>
      </c>
      <c r="Z10" s="84">
        <f>'[5]PIVOT gr tinta'!O6</f>
        <v>19</v>
      </c>
      <c r="AA10" s="83">
        <f>'[5]PIVOT gr tinta'!P6</f>
        <v>60</v>
      </c>
      <c r="AB10" s="83">
        <f>'[5]PIVOT gr tinta'!Q6</f>
        <v>0</v>
      </c>
      <c r="AC10" s="83">
        <f>'[5]PIVOT gr tinta'!R6</f>
        <v>0</v>
      </c>
      <c r="AD10" s="83">
        <f>'[5]PIVOT gr tinta'!S6</f>
        <v>0</v>
      </c>
      <c r="AE10" s="83">
        <f>'[5]PIVOT gr tinta'!T6</f>
        <v>0</v>
      </c>
      <c r="AF10" s="83">
        <f>'[5]PIVOT gr tinta'!U6</f>
        <v>0</v>
      </c>
      <c r="AG10" s="83">
        <f>'[5]PIVOT gr tinta'!V6</f>
        <v>0</v>
      </c>
      <c r="AH10" s="83">
        <f>'[5]PIVOT gr tinta'!W6</f>
        <v>0</v>
      </c>
      <c r="AI10" s="83">
        <f>'[5]PIVOT gr tinta'!X6</f>
        <v>6015</v>
      </c>
    </row>
    <row r="11" spans="1:35" ht="19.5" customHeight="1" x14ac:dyDescent="0.2">
      <c r="A11" s="99">
        <v>2</v>
      </c>
      <c r="B11" s="100" t="s">
        <v>4</v>
      </c>
      <c r="C11" s="83">
        <f>'[5]PIVOT MA INCADR realiz cum'!B7</f>
        <v>5034</v>
      </c>
      <c r="D11" s="83">
        <f>'[5]PIVOT gr tinta'!B7</f>
        <v>2982</v>
      </c>
      <c r="E11" s="83">
        <f>'[5]PIVOT gr tinta'!C7</f>
        <v>2052</v>
      </c>
      <c r="F11" s="83">
        <f>'[5]PIVOT gr tinta'!D7</f>
        <v>1017</v>
      </c>
      <c r="G11" s="83">
        <f>'[5]PIVOT gr tinta'!E7</f>
        <v>1063</v>
      </c>
      <c r="H11" s="83">
        <f>'[5]PIVOT gr tinta'!F7</f>
        <v>1255</v>
      </c>
      <c r="I11" s="83">
        <f>'[5]PIVOT gr tinta'!G7</f>
        <v>1699</v>
      </c>
      <c r="J11" s="83">
        <f>'[5]PIVOT gr tinta'!H7</f>
        <v>1044</v>
      </c>
      <c r="K11" s="83">
        <f>'[5]PIVOT gr tinta'!I7</f>
        <v>2167</v>
      </c>
      <c r="L11" s="83">
        <f>'[5]PIVOT gr tinta'!J7</f>
        <v>2867</v>
      </c>
      <c r="M11" s="83">
        <f>'[5]PIVOT gr tinta'!Y7</f>
        <v>397</v>
      </c>
      <c r="N11" s="83">
        <f>'[5]PIVOT gr tinta'!Z7</f>
        <v>1330</v>
      </c>
      <c r="O11" s="83">
        <f>'[5]PIVOT gr tinta'!AA7</f>
        <v>1006</v>
      </c>
      <c r="P11" s="83">
        <f>'[5]PIVOT gr tinta'!AB7</f>
        <v>1449</v>
      </c>
      <c r="Q11" s="83">
        <f>'[5]PIVOT gr tinta'!AC7</f>
        <v>133</v>
      </c>
      <c r="R11" s="83">
        <f>'[5]PIVOT gr tinta'!AD7</f>
        <v>719</v>
      </c>
      <c r="S11" s="83">
        <f>'[5]PIVOT gr tinta'!AE7</f>
        <v>2777</v>
      </c>
      <c r="T11" s="83">
        <f>'[5]PIVOT gr tinta'!AF7</f>
        <v>2257</v>
      </c>
      <c r="U11" s="83">
        <f>'[5]PIVOT gr tinta'!AG7</f>
        <v>0</v>
      </c>
      <c r="V11" s="83">
        <f>'[5]PIVOT gr tinta'!K7</f>
        <v>32</v>
      </c>
      <c r="W11" s="83">
        <f>'[5]PIVOT gr tinta'!L7</f>
        <v>10</v>
      </c>
      <c r="X11" s="83">
        <f>'[5]PIVOT gr tinta'!M7</f>
        <v>77</v>
      </c>
      <c r="Y11" s="83">
        <f>'[5]PIVOT gr tinta'!N7</f>
        <v>23</v>
      </c>
      <c r="Z11" s="84">
        <f>'[5]PIVOT gr tinta'!O7</f>
        <v>30</v>
      </c>
      <c r="AA11" s="83">
        <f>'[5]PIVOT gr tinta'!P7</f>
        <v>205</v>
      </c>
      <c r="AB11" s="83">
        <f>'[5]PIVOT gr tinta'!Q7</f>
        <v>0</v>
      </c>
      <c r="AC11" s="83">
        <f>'[5]PIVOT gr tinta'!R7</f>
        <v>0</v>
      </c>
      <c r="AD11" s="83">
        <f>'[5]PIVOT gr tinta'!S7</f>
        <v>0</v>
      </c>
      <c r="AE11" s="83">
        <f>'[5]PIVOT gr tinta'!T7</f>
        <v>0</v>
      </c>
      <c r="AF11" s="83">
        <f>'[5]PIVOT gr tinta'!U7</f>
        <v>0</v>
      </c>
      <c r="AG11" s="83">
        <f>'[5]PIVOT gr tinta'!V7</f>
        <v>0</v>
      </c>
      <c r="AH11" s="83">
        <f>'[5]PIVOT gr tinta'!W7</f>
        <v>1</v>
      </c>
      <c r="AI11" s="83">
        <f>'[5]PIVOT gr tinta'!X7</f>
        <v>4689</v>
      </c>
    </row>
    <row r="12" spans="1:35" ht="19.5" customHeight="1" x14ac:dyDescent="0.2">
      <c r="A12" s="99">
        <v>3</v>
      </c>
      <c r="B12" s="100" t="s">
        <v>5</v>
      </c>
      <c r="C12" s="83">
        <f>'[5]PIVOT MA INCADR realiz cum'!B8</f>
        <v>8991</v>
      </c>
      <c r="D12" s="83">
        <f>'[5]PIVOT gr tinta'!B8</f>
        <v>4511</v>
      </c>
      <c r="E12" s="83">
        <f>'[5]PIVOT gr tinta'!C8</f>
        <v>4480</v>
      </c>
      <c r="F12" s="83">
        <f>'[5]PIVOT gr tinta'!D8</f>
        <v>1764</v>
      </c>
      <c r="G12" s="83">
        <f>'[5]PIVOT gr tinta'!E8</f>
        <v>2138</v>
      </c>
      <c r="H12" s="83">
        <f>'[5]PIVOT gr tinta'!F8</f>
        <v>2656</v>
      </c>
      <c r="I12" s="83">
        <f>'[5]PIVOT gr tinta'!G8</f>
        <v>2433</v>
      </c>
      <c r="J12" s="83">
        <f>'[5]PIVOT gr tinta'!H8</f>
        <v>1297</v>
      </c>
      <c r="K12" s="83">
        <f>'[5]PIVOT gr tinta'!I8</f>
        <v>3639</v>
      </c>
      <c r="L12" s="83">
        <f>'[5]PIVOT gr tinta'!J8</f>
        <v>5352</v>
      </c>
      <c r="M12" s="83">
        <f>'[5]PIVOT gr tinta'!Y8</f>
        <v>332</v>
      </c>
      <c r="N12" s="83">
        <f>'[5]PIVOT gr tinta'!Z8</f>
        <v>992</v>
      </c>
      <c r="O12" s="83">
        <f>'[5]PIVOT gr tinta'!AA8</f>
        <v>2690</v>
      </c>
      <c r="P12" s="83">
        <f>'[5]PIVOT gr tinta'!AB8</f>
        <v>3400</v>
      </c>
      <c r="Q12" s="83">
        <f>'[5]PIVOT gr tinta'!AC8</f>
        <v>320</v>
      </c>
      <c r="R12" s="83">
        <f>'[5]PIVOT gr tinta'!AD8</f>
        <v>1257</v>
      </c>
      <c r="S12" s="83">
        <f>'[5]PIVOT gr tinta'!AE8</f>
        <v>5278</v>
      </c>
      <c r="T12" s="83">
        <f>'[5]PIVOT gr tinta'!AF8</f>
        <v>3712</v>
      </c>
      <c r="U12" s="83">
        <f>'[5]PIVOT gr tinta'!AG8</f>
        <v>1</v>
      </c>
      <c r="V12" s="83">
        <f>'[5]PIVOT gr tinta'!K8</f>
        <v>49</v>
      </c>
      <c r="W12" s="83">
        <f>'[5]PIVOT gr tinta'!L8</f>
        <v>20</v>
      </c>
      <c r="X12" s="83">
        <f>'[5]PIVOT gr tinta'!M8</f>
        <v>83</v>
      </c>
      <c r="Y12" s="83">
        <f>'[5]PIVOT gr tinta'!N8</f>
        <v>27</v>
      </c>
      <c r="Z12" s="84">
        <f>'[5]PIVOT gr tinta'!O8</f>
        <v>27</v>
      </c>
      <c r="AA12" s="83">
        <f>'[5]PIVOT gr tinta'!P8</f>
        <v>96</v>
      </c>
      <c r="AB12" s="83">
        <f>'[5]PIVOT gr tinta'!Q8</f>
        <v>0</v>
      </c>
      <c r="AC12" s="83">
        <f>'[5]PIVOT gr tinta'!R8</f>
        <v>0</v>
      </c>
      <c r="AD12" s="83">
        <f>'[5]PIVOT gr tinta'!S8</f>
        <v>0</v>
      </c>
      <c r="AE12" s="83">
        <f>'[5]PIVOT gr tinta'!T8</f>
        <v>0</v>
      </c>
      <c r="AF12" s="83">
        <f>'[5]PIVOT gr tinta'!U8</f>
        <v>0</v>
      </c>
      <c r="AG12" s="83">
        <f>'[5]PIVOT gr tinta'!V8</f>
        <v>0</v>
      </c>
      <c r="AH12" s="83">
        <f>'[5]PIVOT gr tinta'!W8</f>
        <v>0</v>
      </c>
      <c r="AI12" s="83">
        <f>'[5]PIVOT gr tinta'!X8</f>
        <v>8736</v>
      </c>
    </row>
    <row r="13" spans="1:35" ht="19.5" customHeight="1" x14ac:dyDescent="0.2">
      <c r="A13" s="99">
        <v>4</v>
      </c>
      <c r="B13" s="100" t="s">
        <v>6</v>
      </c>
      <c r="C13" s="83">
        <f>'[5]PIVOT MA INCADR realiz cum'!B9</f>
        <v>10247</v>
      </c>
      <c r="D13" s="83">
        <f>'[5]PIVOT gr tinta'!B9</f>
        <v>5780</v>
      </c>
      <c r="E13" s="83">
        <f>'[5]PIVOT gr tinta'!C9</f>
        <v>4467</v>
      </c>
      <c r="F13" s="83">
        <f>'[5]PIVOT gr tinta'!D9</f>
        <v>2238</v>
      </c>
      <c r="G13" s="83">
        <f>'[5]PIVOT gr tinta'!E9</f>
        <v>2356</v>
      </c>
      <c r="H13" s="83">
        <f>'[5]PIVOT gr tinta'!F9</f>
        <v>2655</v>
      </c>
      <c r="I13" s="83">
        <f>'[5]PIVOT gr tinta'!G9</f>
        <v>2998</v>
      </c>
      <c r="J13" s="83">
        <f>'[5]PIVOT gr tinta'!H9</f>
        <v>1623</v>
      </c>
      <c r="K13" s="83">
        <f>'[5]PIVOT gr tinta'!I9</f>
        <v>3837</v>
      </c>
      <c r="L13" s="83">
        <f>'[5]PIVOT gr tinta'!J9</f>
        <v>6410</v>
      </c>
      <c r="M13" s="83">
        <f>'[5]PIVOT gr tinta'!Y9</f>
        <v>4228</v>
      </c>
      <c r="N13" s="83">
        <f>'[5]PIVOT gr tinta'!Z9</f>
        <v>1462</v>
      </c>
      <c r="O13" s="83">
        <f>'[5]PIVOT gr tinta'!AA9</f>
        <v>1948</v>
      </c>
      <c r="P13" s="83">
        <f>'[5]PIVOT gr tinta'!AB9</f>
        <v>1773</v>
      </c>
      <c r="Q13" s="83">
        <f>'[5]PIVOT gr tinta'!AC9</f>
        <v>150</v>
      </c>
      <c r="R13" s="83">
        <f>'[5]PIVOT gr tinta'!AD9</f>
        <v>686</v>
      </c>
      <c r="S13" s="83">
        <f>'[5]PIVOT gr tinta'!AE9</f>
        <v>7177</v>
      </c>
      <c r="T13" s="83">
        <f>'[5]PIVOT gr tinta'!AF9</f>
        <v>3070</v>
      </c>
      <c r="U13" s="83">
        <f>'[5]PIVOT gr tinta'!AG9</f>
        <v>0</v>
      </c>
      <c r="V13" s="83">
        <f>'[5]PIVOT gr tinta'!K9</f>
        <v>57</v>
      </c>
      <c r="W13" s="83">
        <f>'[5]PIVOT gr tinta'!L9</f>
        <v>21</v>
      </c>
      <c r="X13" s="83">
        <f>'[5]PIVOT gr tinta'!M9</f>
        <v>31</v>
      </c>
      <c r="Y13" s="83">
        <f>'[5]PIVOT gr tinta'!N9</f>
        <v>11</v>
      </c>
      <c r="Z13" s="84">
        <f>'[5]PIVOT gr tinta'!O9</f>
        <v>5</v>
      </c>
      <c r="AA13" s="83">
        <f>'[5]PIVOT gr tinta'!P9</f>
        <v>57</v>
      </c>
      <c r="AB13" s="83">
        <f>'[5]PIVOT gr tinta'!Q9</f>
        <v>0</v>
      </c>
      <c r="AC13" s="83">
        <f>'[5]PIVOT gr tinta'!R9</f>
        <v>0</v>
      </c>
      <c r="AD13" s="83">
        <f>'[5]PIVOT gr tinta'!S9</f>
        <v>0</v>
      </c>
      <c r="AE13" s="83">
        <f>'[5]PIVOT gr tinta'!T9</f>
        <v>0</v>
      </c>
      <c r="AF13" s="83">
        <f>'[5]PIVOT gr tinta'!U9</f>
        <v>0</v>
      </c>
      <c r="AG13" s="83">
        <f>'[5]PIVOT gr tinta'!V9</f>
        <v>0</v>
      </c>
      <c r="AH13" s="83">
        <f>'[5]PIVOT gr tinta'!W9</f>
        <v>0</v>
      </c>
      <c r="AI13" s="83">
        <f>'[5]PIVOT gr tinta'!X9</f>
        <v>10097</v>
      </c>
    </row>
    <row r="14" spans="1:35" ht="19.5" customHeight="1" x14ac:dyDescent="0.2">
      <c r="A14" s="99">
        <v>5</v>
      </c>
      <c r="B14" s="100" t="s">
        <v>7</v>
      </c>
      <c r="C14" s="83">
        <f>'[5]PIVOT MA INCADR realiz cum'!B10</f>
        <v>7303</v>
      </c>
      <c r="D14" s="83">
        <f>'[5]PIVOT gr tinta'!B10</f>
        <v>3673</v>
      </c>
      <c r="E14" s="83">
        <f>'[5]PIVOT gr tinta'!C10</f>
        <v>3630</v>
      </c>
      <c r="F14" s="83">
        <f>'[5]PIVOT gr tinta'!D10</f>
        <v>1997</v>
      </c>
      <c r="G14" s="83">
        <f>'[5]PIVOT gr tinta'!E10</f>
        <v>1876</v>
      </c>
      <c r="H14" s="83">
        <f>'[5]PIVOT gr tinta'!F10</f>
        <v>1757</v>
      </c>
      <c r="I14" s="83">
        <f>'[5]PIVOT gr tinta'!G10</f>
        <v>1673</v>
      </c>
      <c r="J14" s="83">
        <f>'[5]PIVOT gr tinta'!H10</f>
        <v>768</v>
      </c>
      <c r="K14" s="83">
        <f>'[5]PIVOT gr tinta'!I10</f>
        <v>3313</v>
      </c>
      <c r="L14" s="83">
        <f>'[5]PIVOT gr tinta'!J10</f>
        <v>3990</v>
      </c>
      <c r="M14" s="83">
        <f>'[5]PIVOT gr tinta'!Y10</f>
        <v>728</v>
      </c>
      <c r="N14" s="83">
        <f>'[5]PIVOT gr tinta'!Z10</f>
        <v>1365</v>
      </c>
      <c r="O14" s="83">
        <f>'[5]PIVOT gr tinta'!AA10</f>
        <v>1583</v>
      </c>
      <c r="P14" s="83">
        <f>'[5]PIVOT gr tinta'!AB10</f>
        <v>2326</v>
      </c>
      <c r="Q14" s="83">
        <f>'[5]PIVOT gr tinta'!AC10</f>
        <v>132</v>
      </c>
      <c r="R14" s="83">
        <f>'[5]PIVOT gr tinta'!AD10</f>
        <v>1169</v>
      </c>
      <c r="S14" s="83">
        <f>'[5]PIVOT gr tinta'!AE10</f>
        <v>4161</v>
      </c>
      <c r="T14" s="83">
        <f>'[5]PIVOT gr tinta'!AF10</f>
        <v>3142</v>
      </c>
      <c r="U14" s="83">
        <f>'[5]PIVOT gr tinta'!AG10</f>
        <v>0</v>
      </c>
      <c r="V14" s="83">
        <f>'[5]PIVOT gr tinta'!K10</f>
        <v>81</v>
      </c>
      <c r="W14" s="83">
        <f>'[5]PIVOT gr tinta'!L10</f>
        <v>29</v>
      </c>
      <c r="X14" s="83">
        <f>'[5]PIVOT gr tinta'!M10</f>
        <v>171</v>
      </c>
      <c r="Y14" s="83">
        <f>'[5]PIVOT gr tinta'!N10</f>
        <v>56</v>
      </c>
      <c r="Z14" s="84">
        <f>'[5]PIVOT gr tinta'!O10</f>
        <v>32</v>
      </c>
      <c r="AA14" s="83">
        <f>'[5]PIVOT gr tinta'!P10</f>
        <v>416</v>
      </c>
      <c r="AB14" s="83">
        <f>'[5]PIVOT gr tinta'!Q10</f>
        <v>0</v>
      </c>
      <c r="AC14" s="83">
        <f>'[5]PIVOT gr tinta'!R10</f>
        <v>7</v>
      </c>
      <c r="AD14" s="83">
        <f>'[5]PIVOT gr tinta'!S10</f>
        <v>0</v>
      </c>
      <c r="AE14" s="83">
        <f>'[5]PIVOT gr tinta'!T10</f>
        <v>0</v>
      </c>
      <c r="AF14" s="83">
        <f>'[5]PIVOT gr tinta'!U10</f>
        <v>0</v>
      </c>
      <c r="AG14" s="83">
        <f>'[5]PIVOT gr tinta'!V10</f>
        <v>0</v>
      </c>
      <c r="AH14" s="83">
        <f>'[5]PIVOT gr tinta'!W10</f>
        <v>0</v>
      </c>
      <c r="AI14" s="83">
        <f>'[5]PIVOT gr tinta'!X10</f>
        <v>6596</v>
      </c>
    </row>
    <row r="15" spans="1:35" ht="19.5" customHeight="1" x14ac:dyDescent="0.2">
      <c r="A15" s="99">
        <v>6</v>
      </c>
      <c r="B15" s="100" t="s">
        <v>59</v>
      </c>
      <c r="C15" s="83">
        <f>'[5]PIVOT MA INCADR realiz cum'!B11</f>
        <v>6577</v>
      </c>
      <c r="D15" s="83">
        <f>'[5]PIVOT gr tinta'!B11</f>
        <v>2612</v>
      </c>
      <c r="E15" s="83">
        <f>'[5]PIVOT gr tinta'!C11</f>
        <v>3965</v>
      </c>
      <c r="F15" s="83">
        <f>'[5]PIVOT gr tinta'!D11</f>
        <v>2041</v>
      </c>
      <c r="G15" s="83">
        <f>'[5]PIVOT gr tinta'!E11</f>
        <v>1491</v>
      </c>
      <c r="H15" s="83">
        <f>'[5]PIVOT gr tinta'!F11</f>
        <v>1383</v>
      </c>
      <c r="I15" s="83">
        <f>'[5]PIVOT gr tinta'!G11</f>
        <v>1662</v>
      </c>
      <c r="J15" s="83">
        <f>'[5]PIVOT gr tinta'!H11</f>
        <v>1004</v>
      </c>
      <c r="K15" s="83">
        <f>'[5]PIVOT gr tinta'!I11</f>
        <v>2957</v>
      </c>
      <c r="L15" s="83">
        <f>'[5]PIVOT gr tinta'!J11</f>
        <v>3620</v>
      </c>
      <c r="M15" s="83">
        <f>'[5]PIVOT gr tinta'!Y11</f>
        <v>2361</v>
      </c>
      <c r="N15" s="83">
        <f>'[5]PIVOT gr tinta'!Z11</f>
        <v>1028</v>
      </c>
      <c r="O15" s="83">
        <f>'[5]PIVOT gr tinta'!AA11</f>
        <v>1191</v>
      </c>
      <c r="P15" s="83">
        <f>'[5]PIVOT gr tinta'!AB11</f>
        <v>1412</v>
      </c>
      <c r="Q15" s="83">
        <f>'[5]PIVOT gr tinta'!AC11</f>
        <v>97</v>
      </c>
      <c r="R15" s="83">
        <f>'[5]PIVOT gr tinta'!AD11</f>
        <v>488</v>
      </c>
      <c r="S15" s="83">
        <f>'[5]PIVOT gr tinta'!AE11</f>
        <v>4403</v>
      </c>
      <c r="T15" s="83">
        <f>'[5]PIVOT gr tinta'!AF11</f>
        <v>2172</v>
      </c>
      <c r="U15" s="83">
        <f>'[5]PIVOT gr tinta'!AG11</f>
        <v>2</v>
      </c>
      <c r="V15" s="83">
        <f>'[5]PIVOT gr tinta'!K11</f>
        <v>61</v>
      </c>
      <c r="W15" s="83">
        <f>'[5]PIVOT gr tinta'!L11</f>
        <v>29</v>
      </c>
      <c r="X15" s="83">
        <f>'[5]PIVOT gr tinta'!M11</f>
        <v>22</v>
      </c>
      <c r="Y15" s="83">
        <f>'[5]PIVOT gr tinta'!N11</f>
        <v>9</v>
      </c>
      <c r="Z15" s="84">
        <f>'[5]PIVOT gr tinta'!O11</f>
        <v>11</v>
      </c>
      <c r="AA15" s="83">
        <f>'[5]PIVOT gr tinta'!P11</f>
        <v>134</v>
      </c>
      <c r="AB15" s="83">
        <f>'[5]PIVOT gr tinta'!Q11</f>
        <v>0</v>
      </c>
      <c r="AC15" s="83">
        <f>'[5]PIVOT gr tinta'!R11</f>
        <v>0</v>
      </c>
      <c r="AD15" s="83">
        <f>'[5]PIVOT gr tinta'!S11</f>
        <v>0</v>
      </c>
      <c r="AE15" s="83">
        <f>'[5]PIVOT gr tinta'!T11</f>
        <v>0</v>
      </c>
      <c r="AF15" s="83">
        <f>'[5]PIVOT gr tinta'!U11</f>
        <v>0</v>
      </c>
      <c r="AG15" s="83">
        <f>'[5]PIVOT gr tinta'!V11</f>
        <v>0</v>
      </c>
      <c r="AH15" s="83">
        <f>'[5]PIVOT gr tinta'!W11</f>
        <v>0</v>
      </c>
      <c r="AI15" s="83">
        <f>'[5]PIVOT gr tinta'!X11</f>
        <v>6351</v>
      </c>
    </row>
    <row r="16" spans="1:35" ht="19.5" customHeight="1" x14ac:dyDescent="0.2">
      <c r="A16" s="99">
        <v>7</v>
      </c>
      <c r="B16" s="100" t="s">
        <v>9</v>
      </c>
      <c r="C16" s="83">
        <f>'[5]PIVOT MA INCADR realiz cum'!B12</f>
        <v>4463</v>
      </c>
      <c r="D16" s="83">
        <f>'[5]PIVOT gr tinta'!B12</f>
        <v>2590</v>
      </c>
      <c r="E16" s="83">
        <f>'[5]PIVOT gr tinta'!C12</f>
        <v>1873</v>
      </c>
      <c r="F16" s="83">
        <f>'[5]PIVOT gr tinta'!D12</f>
        <v>845</v>
      </c>
      <c r="G16" s="83">
        <f>'[5]PIVOT gr tinta'!E12</f>
        <v>1055</v>
      </c>
      <c r="H16" s="83">
        <f>'[5]PIVOT gr tinta'!F12</f>
        <v>1138</v>
      </c>
      <c r="I16" s="83">
        <f>'[5]PIVOT gr tinta'!G12</f>
        <v>1425</v>
      </c>
      <c r="J16" s="83">
        <f>'[5]PIVOT gr tinta'!H12</f>
        <v>846</v>
      </c>
      <c r="K16" s="83">
        <f>'[5]PIVOT gr tinta'!I12</f>
        <v>1432</v>
      </c>
      <c r="L16" s="83">
        <f>'[5]PIVOT gr tinta'!J12</f>
        <v>3031</v>
      </c>
      <c r="M16" s="83">
        <f>'[5]PIVOT gr tinta'!Y12</f>
        <v>1600</v>
      </c>
      <c r="N16" s="83">
        <f>'[5]PIVOT gr tinta'!Z12</f>
        <v>804</v>
      </c>
      <c r="O16" s="83">
        <f>'[5]PIVOT gr tinta'!AA12</f>
        <v>936</v>
      </c>
      <c r="P16" s="83">
        <f>'[5]PIVOT gr tinta'!AB12</f>
        <v>794</v>
      </c>
      <c r="Q16" s="83">
        <f>'[5]PIVOT gr tinta'!AC12</f>
        <v>47</v>
      </c>
      <c r="R16" s="83">
        <f>'[5]PIVOT gr tinta'!AD12</f>
        <v>282</v>
      </c>
      <c r="S16" s="83">
        <f>'[5]PIVOT gr tinta'!AE12</f>
        <v>1660</v>
      </c>
      <c r="T16" s="83">
        <f>'[5]PIVOT gr tinta'!AF12</f>
        <v>1417</v>
      </c>
      <c r="U16" s="83">
        <f>'[5]PIVOT gr tinta'!AG12</f>
        <v>1386</v>
      </c>
      <c r="V16" s="83">
        <f>'[5]PIVOT gr tinta'!K12</f>
        <v>8</v>
      </c>
      <c r="W16" s="83">
        <f>'[5]PIVOT gr tinta'!L12</f>
        <v>0</v>
      </c>
      <c r="X16" s="83">
        <f>'[5]PIVOT gr tinta'!M12</f>
        <v>56</v>
      </c>
      <c r="Y16" s="83">
        <f>'[5]PIVOT gr tinta'!N12</f>
        <v>6</v>
      </c>
      <c r="Z16" s="84">
        <f>'[5]PIVOT gr tinta'!O12</f>
        <v>6</v>
      </c>
      <c r="AA16" s="83">
        <f>'[5]PIVOT gr tinta'!P12</f>
        <v>1</v>
      </c>
      <c r="AB16" s="83">
        <f>'[5]PIVOT gr tinta'!Q12</f>
        <v>0</v>
      </c>
      <c r="AC16" s="83">
        <f>'[5]PIVOT gr tinta'!R12</f>
        <v>0</v>
      </c>
      <c r="AD16" s="83">
        <f>'[5]PIVOT gr tinta'!S12</f>
        <v>0</v>
      </c>
      <c r="AE16" s="83">
        <f>'[5]PIVOT gr tinta'!T12</f>
        <v>0</v>
      </c>
      <c r="AF16" s="83">
        <f>'[5]PIVOT gr tinta'!U12</f>
        <v>0</v>
      </c>
      <c r="AG16" s="83">
        <f>'[5]PIVOT gr tinta'!V12</f>
        <v>0</v>
      </c>
      <c r="AH16" s="83">
        <f>'[5]PIVOT gr tinta'!W12</f>
        <v>0</v>
      </c>
      <c r="AI16" s="83">
        <f>'[5]PIVOT gr tinta'!X12</f>
        <v>4392</v>
      </c>
    </row>
    <row r="17" spans="1:35" ht="19.5" customHeight="1" x14ac:dyDescent="0.2">
      <c r="A17" s="99">
        <v>8</v>
      </c>
      <c r="B17" s="100" t="s">
        <v>10</v>
      </c>
      <c r="C17" s="83">
        <f>'[5]PIVOT MA INCADR realiz cum'!B13</f>
        <v>6181</v>
      </c>
      <c r="D17" s="83">
        <f>'[5]PIVOT gr tinta'!B13</f>
        <v>4606</v>
      </c>
      <c r="E17" s="83">
        <f>'[5]PIVOT gr tinta'!C13</f>
        <v>1575</v>
      </c>
      <c r="F17" s="83">
        <f>'[5]PIVOT gr tinta'!D13</f>
        <v>878</v>
      </c>
      <c r="G17" s="83">
        <f>'[5]PIVOT gr tinta'!E13</f>
        <v>1338</v>
      </c>
      <c r="H17" s="83">
        <f>'[5]PIVOT gr tinta'!F13</f>
        <v>1819</v>
      </c>
      <c r="I17" s="83">
        <f>'[5]PIVOT gr tinta'!G13</f>
        <v>2146</v>
      </c>
      <c r="J17" s="83">
        <f>'[5]PIVOT gr tinta'!H13</f>
        <v>1285</v>
      </c>
      <c r="K17" s="83">
        <f>'[5]PIVOT gr tinta'!I13</f>
        <v>2009</v>
      </c>
      <c r="L17" s="83">
        <f>'[5]PIVOT gr tinta'!J13</f>
        <v>4172</v>
      </c>
      <c r="M17" s="83">
        <f>'[5]PIVOT gr tinta'!Y13</f>
        <v>648</v>
      </c>
      <c r="N17" s="83">
        <f>'[5]PIVOT gr tinta'!Z13</f>
        <v>1689</v>
      </c>
      <c r="O17" s="83">
        <f>'[5]PIVOT gr tinta'!AA13</f>
        <v>1634</v>
      </c>
      <c r="P17" s="83">
        <f>'[5]PIVOT gr tinta'!AB13</f>
        <v>1379</v>
      </c>
      <c r="Q17" s="83">
        <f>'[5]PIVOT gr tinta'!AC13</f>
        <v>193</v>
      </c>
      <c r="R17" s="83">
        <f>'[5]PIVOT gr tinta'!AD13</f>
        <v>638</v>
      </c>
      <c r="S17" s="83">
        <f>'[5]PIVOT gr tinta'!AE13</f>
        <v>4431</v>
      </c>
      <c r="T17" s="83">
        <f>'[5]PIVOT gr tinta'!AF13</f>
        <v>1744</v>
      </c>
      <c r="U17" s="83">
        <f>'[5]PIVOT gr tinta'!AG13</f>
        <v>6</v>
      </c>
      <c r="V17" s="83">
        <f>'[5]PIVOT gr tinta'!K13</f>
        <v>100</v>
      </c>
      <c r="W17" s="83">
        <f>'[5]PIVOT gr tinta'!L13</f>
        <v>32</v>
      </c>
      <c r="X17" s="83">
        <f>'[5]PIVOT gr tinta'!M13</f>
        <v>251</v>
      </c>
      <c r="Y17" s="83">
        <f>'[5]PIVOT gr tinta'!N13</f>
        <v>80</v>
      </c>
      <c r="Z17" s="84">
        <f>'[5]PIVOT gr tinta'!O13</f>
        <v>11</v>
      </c>
      <c r="AA17" s="83">
        <f>'[5]PIVOT gr tinta'!P13</f>
        <v>104</v>
      </c>
      <c r="AB17" s="83">
        <f>'[5]PIVOT gr tinta'!Q13</f>
        <v>1</v>
      </c>
      <c r="AC17" s="83">
        <f>'[5]PIVOT gr tinta'!R13</f>
        <v>0</v>
      </c>
      <c r="AD17" s="83">
        <f>'[5]PIVOT gr tinta'!S13</f>
        <v>0</v>
      </c>
      <c r="AE17" s="83">
        <f>'[5]PIVOT gr tinta'!T13</f>
        <v>1</v>
      </c>
      <c r="AF17" s="83">
        <f>'[5]PIVOT gr tinta'!U13</f>
        <v>0</v>
      </c>
      <c r="AG17" s="83">
        <f>'[5]PIVOT gr tinta'!V13</f>
        <v>0</v>
      </c>
      <c r="AH17" s="83">
        <f>'[5]PIVOT gr tinta'!W13</f>
        <v>0</v>
      </c>
      <c r="AI17" s="83">
        <f>'[5]PIVOT gr tinta'!X13</f>
        <v>5713</v>
      </c>
    </row>
    <row r="18" spans="1:35" ht="19.5" customHeight="1" x14ac:dyDescent="0.2">
      <c r="A18" s="99">
        <v>9</v>
      </c>
      <c r="B18" s="100" t="s">
        <v>11</v>
      </c>
      <c r="C18" s="83">
        <f>'[5]PIVOT MA INCADR realiz cum'!B14</f>
        <v>6344</v>
      </c>
      <c r="D18" s="83">
        <f>'[5]PIVOT gr tinta'!B14</f>
        <v>4965</v>
      </c>
      <c r="E18" s="83">
        <f>'[5]PIVOT gr tinta'!C14</f>
        <v>1379</v>
      </c>
      <c r="F18" s="83">
        <f>'[5]PIVOT gr tinta'!D14</f>
        <v>1280</v>
      </c>
      <c r="G18" s="83">
        <f>'[5]PIVOT gr tinta'!E14</f>
        <v>1592</v>
      </c>
      <c r="H18" s="83">
        <f>'[5]PIVOT gr tinta'!F14</f>
        <v>1412</v>
      </c>
      <c r="I18" s="83">
        <f>'[5]PIVOT gr tinta'!G14</f>
        <v>2060</v>
      </c>
      <c r="J18" s="83">
        <f>'[5]PIVOT gr tinta'!H14</f>
        <v>1343</v>
      </c>
      <c r="K18" s="83">
        <f>'[5]PIVOT gr tinta'!I14</f>
        <v>2684</v>
      </c>
      <c r="L18" s="83">
        <f>'[5]PIVOT gr tinta'!J14</f>
        <v>3660</v>
      </c>
      <c r="M18" s="83">
        <f>'[5]PIVOT gr tinta'!Y14</f>
        <v>799</v>
      </c>
      <c r="N18" s="83">
        <f>'[5]PIVOT gr tinta'!Z14</f>
        <v>1491</v>
      </c>
      <c r="O18" s="83">
        <f>'[5]PIVOT gr tinta'!AA14</f>
        <v>1110</v>
      </c>
      <c r="P18" s="83">
        <f>'[5]PIVOT gr tinta'!AB14</f>
        <v>1689</v>
      </c>
      <c r="Q18" s="83">
        <f>'[5]PIVOT gr tinta'!AC14</f>
        <v>146</v>
      </c>
      <c r="R18" s="83">
        <f>'[5]PIVOT gr tinta'!AD14</f>
        <v>1109</v>
      </c>
      <c r="S18" s="83">
        <f>'[5]PIVOT gr tinta'!AE14</f>
        <v>3514</v>
      </c>
      <c r="T18" s="83">
        <f>'[5]PIVOT gr tinta'!AF14</f>
        <v>2830</v>
      </c>
      <c r="U18" s="83">
        <f>'[5]PIVOT gr tinta'!AG14</f>
        <v>0</v>
      </c>
      <c r="V18" s="83">
        <f>'[5]PIVOT gr tinta'!K14</f>
        <v>3</v>
      </c>
      <c r="W18" s="83">
        <f>'[5]PIVOT gr tinta'!L14</f>
        <v>1</v>
      </c>
      <c r="X18" s="83">
        <f>'[5]PIVOT gr tinta'!M14</f>
        <v>8</v>
      </c>
      <c r="Y18" s="83">
        <f>'[5]PIVOT gr tinta'!N14</f>
        <v>4</v>
      </c>
      <c r="Z18" s="84">
        <f>'[5]PIVOT gr tinta'!O14</f>
        <v>31</v>
      </c>
      <c r="AA18" s="83">
        <f>'[5]PIVOT gr tinta'!P14</f>
        <v>103</v>
      </c>
      <c r="AB18" s="83">
        <f>'[5]PIVOT gr tinta'!Q14</f>
        <v>0</v>
      </c>
      <c r="AC18" s="83">
        <f>'[5]PIVOT gr tinta'!R14</f>
        <v>0</v>
      </c>
      <c r="AD18" s="83">
        <f>'[5]PIVOT gr tinta'!S14</f>
        <v>0</v>
      </c>
      <c r="AE18" s="83">
        <f>'[5]PIVOT gr tinta'!T14</f>
        <v>0</v>
      </c>
      <c r="AF18" s="83">
        <f>'[5]PIVOT gr tinta'!U14</f>
        <v>0</v>
      </c>
      <c r="AG18" s="83">
        <f>'[5]PIVOT gr tinta'!V14</f>
        <v>0</v>
      </c>
      <c r="AH18" s="83">
        <f>'[5]PIVOT gr tinta'!W14</f>
        <v>0</v>
      </c>
      <c r="AI18" s="83">
        <f>'[5]PIVOT gr tinta'!X14</f>
        <v>6199</v>
      </c>
    </row>
    <row r="19" spans="1:35" ht="19.5" customHeight="1" x14ac:dyDescent="0.2">
      <c r="A19" s="99">
        <v>10</v>
      </c>
      <c r="B19" s="100" t="s">
        <v>12</v>
      </c>
      <c r="C19" s="83">
        <f>'[5]PIVOT MA INCADR realiz cum'!B15</f>
        <v>18665</v>
      </c>
      <c r="D19" s="83">
        <f>'[5]PIVOT gr tinta'!B15</f>
        <v>18665</v>
      </c>
      <c r="E19" s="83">
        <f>'[5]PIVOT gr tinta'!C15</f>
        <v>0</v>
      </c>
      <c r="F19" s="83">
        <f>'[5]PIVOT gr tinta'!D15</f>
        <v>2776</v>
      </c>
      <c r="G19" s="83">
        <f>'[5]PIVOT gr tinta'!E15</f>
        <v>4770</v>
      </c>
      <c r="H19" s="83">
        <f>'[5]PIVOT gr tinta'!F15</f>
        <v>4918</v>
      </c>
      <c r="I19" s="83">
        <f>'[5]PIVOT gr tinta'!G15</f>
        <v>6201</v>
      </c>
      <c r="J19" s="83">
        <f>'[5]PIVOT gr tinta'!H15</f>
        <v>3703</v>
      </c>
      <c r="K19" s="83">
        <f>'[5]PIVOT gr tinta'!I15</f>
        <v>9389</v>
      </c>
      <c r="L19" s="83">
        <f>'[5]PIVOT gr tinta'!J15</f>
        <v>9276</v>
      </c>
      <c r="M19" s="83">
        <f>'[5]PIVOT gr tinta'!Y15</f>
        <v>1386</v>
      </c>
      <c r="N19" s="83">
        <f>'[5]PIVOT gr tinta'!Z15</f>
        <v>2348</v>
      </c>
      <c r="O19" s="83">
        <f>'[5]PIVOT gr tinta'!AA15</f>
        <v>2992</v>
      </c>
      <c r="P19" s="83">
        <f>'[5]PIVOT gr tinta'!AB15</f>
        <v>6191</v>
      </c>
      <c r="Q19" s="83">
        <f>'[5]PIVOT gr tinta'!AC15</f>
        <v>515</v>
      </c>
      <c r="R19" s="83">
        <f>'[5]PIVOT gr tinta'!AD15</f>
        <v>5233</v>
      </c>
      <c r="S19" s="83">
        <f>'[5]PIVOT gr tinta'!AE15</f>
        <v>13849</v>
      </c>
      <c r="T19" s="83">
        <f>'[5]PIVOT gr tinta'!AF15</f>
        <v>4815</v>
      </c>
      <c r="U19" s="83">
        <f>'[5]PIVOT gr tinta'!AG15</f>
        <v>1</v>
      </c>
      <c r="V19" s="83">
        <f>'[5]PIVOT gr tinta'!K15</f>
        <v>768</v>
      </c>
      <c r="W19" s="83">
        <f>'[5]PIVOT gr tinta'!L15</f>
        <v>372</v>
      </c>
      <c r="X19" s="83">
        <f>'[5]PIVOT gr tinta'!M15</f>
        <v>3013</v>
      </c>
      <c r="Y19" s="83">
        <f>'[5]PIVOT gr tinta'!N15</f>
        <v>1608</v>
      </c>
      <c r="Z19" s="84">
        <f>'[5]PIVOT gr tinta'!O15</f>
        <v>41</v>
      </c>
      <c r="AA19" s="83">
        <f>'[5]PIVOT gr tinta'!P15</f>
        <v>327</v>
      </c>
      <c r="AB19" s="83">
        <f>'[5]PIVOT gr tinta'!Q15</f>
        <v>5</v>
      </c>
      <c r="AC19" s="83">
        <f>'[5]PIVOT gr tinta'!R15</f>
        <v>15</v>
      </c>
      <c r="AD19" s="83">
        <f>'[5]PIVOT gr tinta'!S15</f>
        <v>0</v>
      </c>
      <c r="AE19" s="83">
        <f>'[5]PIVOT gr tinta'!T15</f>
        <v>1</v>
      </c>
      <c r="AF19" s="83">
        <f>'[5]PIVOT gr tinta'!U15</f>
        <v>0</v>
      </c>
      <c r="AG19" s="83">
        <f>'[5]PIVOT gr tinta'!V15</f>
        <v>0</v>
      </c>
      <c r="AH19" s="83">
        <f>'[5]PIVOT gr tinta'!W15</f>
        <v>0</v>
      </c>
      <c r="AI19" s="83">
        <f>'[5]PIVOT gr tinta'!X15</f>
        <v>14495</v>
      </c>
    </row>
    <row r="20" spans="1:35" ht="19.5" customHeight="1" x14ac:dyDescent="0.2">
      <c r="A20" s="99">
        <v>11</v>
      </c>
      <c r="B20" s="100" t="s">
        <v>13</v>
      </c>
      <c r="C20" s="83">
        <f>'[5]PIVOT MA INCADR realiz cum'!B16</f>
        <v>11252</v>
      </c>
      <c r="D20" s="83">
        <f>'[5]PIVOT gr tinta'!B16</f>
        <v>5141</v>
      </c>
      <c r="E20" s="83">
        <f>'[5]PIVOT gr tinta'!C16</f>
        <v>6111</v>
      </c>
      <c r="F20" s="83">
        <f>'[5]PIVOT gr tinta'!D16</f>
        <v>2323</v>
      </c>
      <c r="G20" s="83">
        <f>'[5]PIVOT gr tinta'!E16</f>
        <v>2833</v>
      </c>
      <c r="H20" s="83">
        <f>'[5]PIVOT gr tinta'!F16</f>
        <v>3189</v>
      </c>
      <c r="I20" s="83">
        <f>'[5]PIVOT gr tinta'!G16</f>
        <v>2907</v>
      </c>
      <c r="J20" s="83">
        <f>'[5]PIVOT gr tinta'!H16</f>
        <v>1532</v>
      </c>
      <c r="K20" s="83">
        <f>'[5]PIVOT gr tinta'!I16</f>
        <v>4559</v>
      </c>
      <c r="L20" s="83">
        <f>'[5]PIVOT gr tinta'!J16</f>
        <v>6693</v>
      </c>
      <c r="M20" s="83">
        <f>'[5]PIVOT gr tinta'!Y16</f>
        <v>409</v>
      </c>
      <c r="N20" s="83">
        <f>'[5]PIVOT gr tinta'!Z16</f>
        <v>2839</v>
      </c>
      <c r="O20" s="83">
        <f>'[5]PIVOT gr tinta'!AA16</f>
        <v>2850</v>
      </c>
      <c r="P20" s="83">
        <f>'[5]PIVOT gr tinta'!AB16</f>
        <v>3775</v>
      </c>
      <c r="Q20" s="83">
        <f>'[5]PIVOT gr tinta'!AC16</f>
        <v>309</v>
      </c>
      <c r="R20" s="83">
        <f>'[5]PIVOT gr tinta'!AD16</f>
        <v>1070</v>
      </c>
      <c r="S20" s="83">
        <f>'[5]PIVOT gr tinta'!AE16</f>
        <v>8091</v>
      </c>
      <c r="T20" s="83">
        <f>'[5]PIVOT gr tinta'!AF16</f>
        <v>3161</v>
      </c>
      <c r="U20" s="83">
        <f>'[5]PIVOT gr tinta'!AG16</f>
        <v>0</v>
      </c>
      <c r="V20" s="83">
        <f>'[5]PIVOT gr tinta'!K16</f>
        <v>0</v>
      </c>
      <c r="W20" s="83">
        <f>'[5]PIVOT gr tinta'!L16</f>
        <v>0</v>
      </c>
      <c r="X20" s="83">
        <f>'[5]PIVOT gr tinta'!M16</f>
        <v>2</v>
      </c>
      <c r="Y20" s="83">
        <f>'[5]PIVOT gr tinta'!N16</f>
        <v>0</v>
      </c>
      <c r="Z20" s="84">
        <f>'[5]PIVOT gr tinta'!O16</f>
        <v>11</v>
      </c>
      <c r="AA20" s="83">
        <f>'[5]PIVOT gr tinta'!P16</f>
        <v>42</v>
      </c>
      <c r="AB20" s="83">
        <f>'[5]PIVOT gr tinta'!Q16</f>
        <v>0</v>
      </c>
      <c r="AC20" s="83">
        <f>'[5]PIVOT gr tinta'!R16</f>
        <v>0</v>
      </c>
      <c r="AD20" s="83">
        <f>'[5]PIVOT gr tinta'!S16</f>
        <v>0</v>
      </c>
      <c r="AE20" s="83">
        <f>'[5]PIVOT gr tinta'!T16</f>
        <v>0</v>
      </c>
      <c r="AF20" s="83">
        <f>'[5]PIVOT gr tinta'!U16</f>
        <v>0</v>
      </c>
      <c r="AG20" s="83">
        <f>'[5]PIVOT gr tinta'!V16</f>
        <v>0</v>
      </c>
      <c r="AH20" s="83">
        <f>'[5]PIVOT gr tinta'!W16</f>
        <v>0</v>
      </c>
      <c r="AI20" s="83">
        <f>'[5]PIVOT gr tinta'!X16</f>
        <v>11197</v>
      </c>
    </row>
    <row r="21" spans="1:35" ht="19.5" customHeight="1" x14ac:dyDescent="0.2">
      <c r="A21" s="99">
        <v>12</v>
      </c>
      <c r="B21" s="100" t="s">
        <v>14</v>
      </c>
      <c r="C21" s="83">
        <f>'[5]PIVOT MA INCADR realiz cum'!B17</f>
        <v>2535</v>
      </c>
      <c r="D21" s="83">
        <f>'[5]PIVOT gr tinta'!B17</f>
        <v>1137</v>
      </c>
      <c r="E21" s="83">
        <f>'[5]PIVOT gr tinta'!C17</f>
        <v>1398</v>
      </c>
      <c r="F21" s="83">
        <f>'[5]PIVOT gr tinta'!D17</f>
        <v>401</v>
      </c>
      <c r="G21" s="83">
        <f>'[5]PIVOT gr tinta'!E17</f>
        <v>471</v>
      </c>
      <c r="H21" s="83">
        <f>'[5]PIVOT gr tinta'!F17</f>
        <v>794</v>
      </c>
      <c r="I21" s="83">
        <f>'[5]PIVOT gr tinta'!G17</f>
        <v>869</v>
      </c>
      <c r="J21" s="83">
        <f>'[5]PIVOT gr tinta'!H17</f>
        <v>566</v>
      </c>
      <c r="K21" s="83">
        <f>'[5]PIVOT gr tinta'!I17</f>
        <v>703</v>
      </c>
      <c r="L21" s="83">
        <f>'[5]PIVOT gr tinta'!J17</f>
        <v>1832</v>
      </c>
      <c r="M21" s="83">
        <f>'[5]PIVOT gr tinta'!Y17</f>
        <v>180</v>
      </c>
      <c r="N21" s="83">
        <f>'[5]PIVOT gr tinta'!Z17</f>
        <v>696</v>
      </c>
      <c r="O21" s="83">
        <f>'[5]PIVOT gr tinta'!AA17</f>
        <v>735</v>
      </c>
      <c r="P21" s="83">
        <f>'[5]PIVOT gr tinta'!AB17</f>
        <v>723</v>
      </c>
      <c r="Q21" s="83">
        <f>'[5]PIVOT gr tinta'!AC17</f>
        <v>57</v>
      </c>
      <c r="R21" s="83">
        <f>'[5]PIVOT gr tinta'!AD17</f>
        <v>144</v>
      </c>
      <c r="S21" s="83">
        <f>'[5]PIVOT gr tinta'!AE17</f>
        <v>1242</v>
      </c>
      <c r="T21" s="83">
        <f>'[5]PIVOT gr tinta'!AF17</f>
        <v>1275</v>
      </c>
      <c r="U21" s="83">
        <f>'[5]PIVOT gr tinta'!AG17</f>
        <v>18</v>
      </c>
      <c r="V21" s="83">
        <f>'[5]PIVOT gr tinta'!K17</f>
        <v>48</v>
      </c>
      <c r="W21" s="83">
        <f>'[5]PIVOT gr tinta'!L17</f>
        <v>19</v>
      </c>
      <c r="X21" s="83">
        <f>'[5]PIVOT gr tinta'!M17</f>
        <v>57</v>
      </c>
      <c r="Y21" s="83">
        <f>'[5]PIVOT gr tinta'!N17</f>
        <v>16</v>
      </c>
      <c r="Z21" s="84">
        <f>'[5]PIVOT gr tinta'!O17</f>
        <v>1</v>
      </c>
      <c r="AA21" s="83">
        <f>'[5]PIVOT gr tinta'!P17</f>
        <v>84</v>
      </c>
      <c r="AB21" s="83">
        <f>'[5]PIVOT gr tinta'!Q17</f>
        <v>0</v>
      </c>
      <c r="AC21" s="83">
        <f>'[5]PIVOT gr tinta'!R17</f>
        <v>0</v>
      </c>
      <c r="AD21" s="83">
        <f>'[5]PIVOT gr tinta'!S17</f>
        <v>0</v>
      </c>
      <c r="AE21" s="83">
        <f>'[5]PIVOT gr tinta'!T17</f>
        <v>0</v>
      </c>
      <c r="AF21" s="83">
        <f>'[5]PIVOT gr tinta'!U17</f>
        <v>0</v>
      </c>
      <c r="AG21" s="83">
        <f>'[5]PIVOT gr tinta'!V17</f>
        <v>0</v>
      </c>
      <c r="AH21" s="83">
        <f>'[5]PIVOT gr tinta'!W17</f>
        <v>0</v>
      </c>
      <c r="AI21" s="83">
        <f>'[5]PIVOT gr tinta'!X17</f>
        <v>2345</v>
      </c>
    </row>
    <row r="22" spans="1:35" ht="19.5" customHeight="1" x14ac:dyDescent="0.2">
      <c r="A22" s="99">
        <v>13</v>
      </c>
      <c r="B22" s="100" t="s">
        <v>15</v>
      </c>
      <c r="C22" s="83">
        <f>'[5]PIVOT MA INCADR realiz cum'!B18</f>
        <v>5240</v>
      </c>
      <c r="D22" s="83">
        <f>'[5]PIVOT gr tinta'!B18</f>
        <v>3047</v>
      </c>
      <c r="E22" s="83">
        <f>'[5]PIVOT gr tinta'!C18</f>
        <v>2193</v>
      </c>
      <c r="F22" s="83">
        <f>'[5]PIVOT gr tinta'!D18</f>
        <v>1264</v>
      </c>
      <c r="G22" s="83">
        <f>'[5]PIVOT gr tinta'!E18</f>
        <v>1395</v>
      </c>
      <c r="H22" s="83">
        <f>'[5]PIVOT gr tinta'!F18</f>
        <v>1400</v>
      </c>
      <c r="I22" s="83">
        <f>'[5]PIVOT gr tinta'!G18</f>
        <v>1181</v>
      </c>
      <c r="J22" s="83">
        <f>'[5]PIVOT gr tinta'!H18</f>
        <v>616</v>
      </c>
      <c r="K22" s="83">
        <f>'[5]PIVOT gr tinta'!I18</f>
        <v>2049</v>
      </c>
      <c r="L22" s="83">
        <f>'[5]PIVOT gr tinta'!J18</f>
        <v>3191</v>
      </c>
      <c r="M22" s="83">
        <f>'[5]PIVOT gr tinta'!Y18</f>
        <v>632</v>
      </c>
      <c r="N22" s="83">
        <f>'[5]PIVOT gr tinta'!Z18</f>
        <v>1639</v>
      </c>
      <c r="O22" s="83">
        <f>'[5]PIVOT gr tinta'!AA18</f>
        <v>782</v>
      </c>
      <c r="P22" s="83">
        <f>'[5]PIVOT gr tinta'!AB18</f>
        <v>1515</v>
      </c>
      <c r="Q22" s="83">
        <f>'[5]PIVOT gr tinta'!AC18</f>
        <v>135</v>
      </c>
      <c r="R22" s="83">
        <f>'[5]PIVOT gr tinta'!AD18</f>
        <v>537</v>
      </c>
      <c r="S22" s="83">
        <f>'[5]PIVOT gr tinta'!AE18</f>
        <v>3780</v>
      </c>
      <c r="T22" s="83">
        <f>'[5]PIVOT gr tinta'!AF18</f>
        <v>1460</v>
      </c>
      <c r="U22" s="83">
        <f>'[5]PIVOT gr tinta'!AG18</f>
        <v>0</v>
      </c>
      <c r="V22" s="83">
        <f>'[5]PIVOT gr tinta'!K18</f>
        <v>9</v>
      </c>
      <c r="W22" s="83">
        <f>'[5]PIVOT gr tinta'!L18</f>
        <v>5</v>
      </c>
      <c r="X22" s="83">
        <f>'[5]PIVOT gr tinta'!M18</f>
        <v>18</v>
      </c>
      <c r="Y22" s="83">
        <f>'[5]PIVOT gr tinta'!N18</f>
        <v>5</v>
      </c>
      <c r="Z22" s="84">
        <f>'[5]PIVOT gr tinta'!O18</f>
        <v>7</v>
      </c>
      <c r="AA22" s="83">
        <f>'[5]PIVOT gr tinta'!P18</f>
        <v>104</v>
      </c>
      <c r="AB22" s="83">
        <f>'[5]PIVOT gr tinta'!Q18</f>
        <v>0</v>
      </c>
      <c r="AC22" s="83">
        <f>'[5]PIVOT gr tinta'!R18</f>
        <v>0</v>
      </c>
      <c r="AD22" s="83">
        <f>'[5]PIVOT gr tinta'!S18</f>
        <v>0</v>
      </c>
      <c r="AE22" s="83">
        <f>'[5]PIVOT gr tinta'!T18</f>
        <v>0</v>
      </c>
      <c r="AF22" s="83">
        <f>'[5]PIVOT gr tinta'!U18</f>
        <v>0</v>
      </c>
      <c r="AG22" s="83">
        <f>'[5]PIVOT gr tinta'!V18</f>
        <v>0</v>
      </c>
      <c r="AH22" s="83">
        <f>'[5]PIVOT gr tinta'!W18</f>
        <v>0</v>
      </c>
      <c r="AI22" s="83">
        <f>'[5]PIVOT gr tinta'!X18</f>
        <v>5102</v>
      </c>
    </row>
    <row r="23" spans="1:35" ht="19.5" customHeight="1" x14ac:dyDescent="0.2">
      <c r="A23" s="99">
        <v>14</v>
      </c>
      <c r="B23" s="100" t="s">
        <v>16</v>
      </c>
      <c r="C23" s="83">
        <f>'[5]PIVOT MA INCADR realiz cum'!B19</f>
        <v>11325</v>
      </c>
      <c r="D23" s="83">
        <f>'[5]PIVOT gr tinta'!B19</f>
        <v>8251</v>
      </c>
      <c r="E23" s="83">
        <f>'[5]PIVOT gr tinta'!C19</f>
        <v>3074</v>
      </c>
      <c r="F23" s="83">
        <f>'[5]PIVOT gr tinta'!D19</f>
        <v>1864</v>
      </c>
      <c r="G23" s="83">
        <f>'[5]PIVOT gr tinta'!E19</f>
        <v>2286</v>
      </c>
      <c r="H23" s="83">
        <f>'[5]PIVOT gr tinta'!F19</f>
        <v>3252</v>
      </c>
      <c r="I23" s="83">
        <f>'[5]PIVOT gr tinta'!G19</f>
        <v>3923</v>
      </c>
      <c r="J23" s="83">
        <f>'[5]PIVOT gr tinta'!H19</f>
        <v>2230</v>
      </c>
      <c r="K23" s="83">
        <f>'[5]PIVOT gr tinta'!I19</f>
        <v>4680</v>
      </c>
      <c r="L23" s="83">
        <f>'[5]PIVOT gr tinta'!J19</f>
        <v>6645</v>
      </c>
      <c r="M23" s="83">
        <f>'[5]PIVOT gr tinta'!Y19</f>
        <v>1117</v>
      </c>
      <c r="N23" s="83">
        <f>'[5]PIVOT gr tinta'!Z19</f>
        <v>1843</v>
      </c>
      <c r="O23" s="83">
        <f>'[5]PIVOT gr tinta'!AA19</f>
        <v>3040</v>
      </c>
      <c r="P23" s="83">
        <f>'[5]PIVOT gr tinta'!AB19</f>
        <v>3342</v>
      </c>
      <c r="Q23" s="83">
        <f>'[5]PIVOT gr tinta'!AC19</f>
        <v>476</v>
      </c>
      <c r="R23" s="83">
        <f>'[5]PIVOT gr tinta'!AD19</f>
        <v>1507</v>
      </c>
      <c r="S23" s="83">
        <f>'[5]PIVOT gr tinta'!AE19</f>
        <v>5134</v>
      </c>
      <c r="T23" s="83">
        <f>'[5]PIVOT gr tinta'!AF19</f>
        <v>6141</v>
      </c>
      <c r="U23" s="83">
        <f>'[5]PIVOT gr tinta'!AG19</f>
        <v>50</v>
      </c>
      <c r="V23" s="83">
        <f>'[5]PIVOT gr tinta'!K19</f>
        <v>212</v>
      </c>
      <c r="W23" s="83">
        <f>'[5]PIVOT gr tinta'!L19</f>
        <v>68</v>
      </c>
      <c r="X23" s="83">
        <f>'[5]PIVOT gr tinta'!M19</f>
        <v>266</v>
      </c>
      <c r="Y23" s="83">
        <f>'[5]PIVOT gr tinta'!N19</f>
        <v>125</v>
      </c>
      <c r="Z23" s="84">
        <f>'[5]PIVOT gr tinta'!O19</f>
        <v>17</v>
      </c>
      <c r="AA23" s="83">
        <f>'[5]PIVOT gr tinta'!P19</f>
        <v>86</v>
      </c>
      <c r="AB23" s="83">
        <f>'[5]PIVOT gr tinta'!Q19</f>
        <v>0</v>
      </c>
      <c r="AC23" s="83">
        <f>'[5]PIVOT gr tinta'!R19</f>
        <v>16</v>
      </c>
      <c r="AD23" s="83">
        <f>'[5]PIVOT gr tinta'!S19</f>
        <v>0</v>
      </c>
      <c r="AE23" s="83">
        <f>'[5]PIVOT gr tinta'!T19</f>
        <v>0</v>
      </c>
      <c r="AF23" s="83">
        <f>'[5]PIVOT gr tinta'!U19</f>
        <v>0</v>
      </c>
      <c r="AG23" s="83">
        <f>'[5]PIVOT gr tinta'!V19</f>
        <v>0</v>
      </c>
      <c r="AH23" s="83">
        <f>'[5]PIVOT gr tinta'!W19</f>
        <v>0</v>
      </c>
      <c r="AI23" s="83">
        <f>'[5]PIVOT gr tinta'!X19</f>
        <v>10728</v>
      </c>
    </row>
    <row r="24" spans="1:35" ht="19.5" customHeight="1" x14ac:dyDescent="0.2">
      <c r="A24" s="99">
        <v>15</v>
      </c>
      <c r="B24" s="100" t="s">
        <v>17</v>
      </c>
      <c r="C24" s="83">
        <f>'[5]PIVOT MA INCADR realiz cum'!B20</f>
        <v>6553</v>
      </c>
      <c r="D24" s="83">
        <f>'[5]PIVOT gr tinta'!B20</f>
        <v>4470</v>
      </c>
      <c r="E24" s="83">
        <f>'[5]PIVOT gr tinta'!C20</f>
        <v>2083</v>
      </c>
      <c r="F24" s="83">
        <f>'[5]PIVOT gr tinta'!D20</f>
        <v>753</v>
      </c>
      <c r="G24" s="83">
        <f>'[5]PIVOT gr tinta'!E20</f>
        <v>1258</v>
      </c>
      <c r="H24" s="83">
        <f>'[5]PIVOT gr tinta'!F20</f>
        <v>1705</v>
      </c>
      <c r="I24" s="83">
        <f>'[5]PIVOT gr tinta'!G20</f>
        <v>2837</v>
      </c>
      <c r="J24" s="83">
        <f>'[5]PIVOT gr tinta'!H20</f>
        <v>1930</v>
      </c>
      <c r="K24" s="83">
        <f>'[5]PIVOT gr tinta'!I20</f>
        <v>3854</v>
      </c>
      <c r="L24" s="83">
        <f>'[5]PIVOT gr tinta'!J20</f>
        <v>2699</v>
      </c>
      <c r="M24" s="83">
        <f>'[5]PIVOT gr tinta'!Y20</f>
        <v>710</v>
      </c>
      <c r="N24" s="83">
        <f>'[5]PIVOT gr tinta'!Z20</f>
        <v>1678</v>
      </c>
      <c r="O24" s="83">
        <f>'[5]PIVOT gr tinta'!AA20</f>
        <v>1549</v>
      </c>
      <c r="P24" s="83">
        <f>'[5]PIVOT gr tinta'!AB20</f>
        <v>1631</v>
      </c>
      <c r="Q24" s="83">
        <f>'[5]PIVOT gr tinta'!AC20</f>
        <v>132</v>
      </c>
      <c r="R24" s="83">
        <f>'[5]PIVOT gr tinta'!AD20</f>
        <v>853</v>
      </c>
      <c r="S24" s="83">
        <f>'[5]PIVOT gr tinta'!AE20</f>
        <v>1842</v>
      </c>
      <c r="T24" s="83">
        <f>'[5]PIVOT gr tinta'!AF20</f>
        <v>4670</v>
      </c>
      <c r="U24" s="83">
        <f>'[5]PIVOT gr tinta'!AG20</f>
        <v>41</v>
      </c>
      <c r="V24" s="83">
        <f>'[5]PIVOT gr tinta'!K20</f>
        <v>58</v>
      </c>
      <c r="W24" s="83">
        <f>'[5]PIVOT gr tinta'!L20</f>
        <v>22</v>
      </c>
      <c r="X24" s="83">
        <f>'[5]PIVOT gr tinta'!M20</f>
        <v>172</v>
      </c>
      <c r="Y24" s="83">
        <f>'[5]PIVOT gr tinta'!N20</f>
        <v>87</v>
      </c>
      <c r="Z24" s="84">
        <f>'[5]PIVOT gr tinta'!O20</f>
        <v>17</v>
      </c>
      <c r="AA24" s="83">
        <f>'[5]PIVOT gr tinta'!P20</f>
        <v>222</v>
      </c>
      <c r="AB24" s="83">
        <f>'[5]PIVOT gr tinta'!Q20</f>
        <v>0</v>
      </c>
      <c r="AC24" s="83">
        <f>'[5]PIVOT gr tinta'!R20</f>
        <v>0</v>
      </c>
      <c r="AD24" s="83">
        <f>'[5]PIVOT gr tinta'!S20</f>
        <v>0</v>
      </c>
      <c r="AE24" s="83">
        <f>'[5]PIVOT gr tinta'!T20</f>
        <v>0</v>
      </c>
      <c r="AF24" s="83">
        <f>'[5]PIVOT gr tinta'!U20</f>
        <v>0</v>
      </c>
      <c r="AG24" s="83">
        <f>'[5]PIVOT gr tinta'!V20</f>
        <v>0</v>
      </c>
      <c r="AH24" s="83">
        <f>'[5]PIVOT gr tinta'!W20</f>
        <v>0</v>
      </c>
      <c r="AI24" s="83">
        <f>'[5]PIVOT gr tinta'!X20</f>
        <v>6084</v>
      </c>
    </row>
    <row r="25" spans="1:35" ht="19.5" customHeight="1" x14ac:dyDescent="0.2">
      <c r="A25" s="99">
        <v>16</v>
      </c>
      <c r="B25" s="100" t="s">
        <v>18</v>
      </c>
      <c r="C25" s="83">
        <f>'[5]PIVOT MA INCADR realiz cum'!B21</f>
        <v>4288</v>
      </c>
      <c r="D25" s="83">
        <f>'[5]PIVOT gr tinta'!B21</f>
        <v>2556</v>
      </c>
      <c r="E25" s="83">
        <f>'[5]PIVOT gr tinta'!C21</f>
        <v>1732</v>
      </c>
      <c r="F25" s="83">
        <f>'[5]PIVOT gr tinta'!D21</f>
        <v>931</v>
      </c>
      <c r="G25" s="83">
        <f>'[5]PIVOT gr tinta'!E21</f>
        <v>1083</v>
      </c>
      <c r="H25" s="83">
        <f>'[5]PIVOT gr tinta'!F21</f>
        <v>1094</v>
      </c>
      <c r="I25" s="83">
        <f>'[5]PIVOT gr tinta'!G21</f>
        <v>1180</v>
      </c>
      <c r="J25" s="83">
        <f>'[5]PIVOT gr tinta'!H21</f>
        <v>749</v>
      </c>
      <c r="K25" s="83">
        <f>'[5]PIVOT gr tinta'!I21</f>
        <v>1808</v>
      </c>
      <c r="L25" s="83">
        <f>'[5]PIVOT gr tinta'!J21</f>
        <v>2480</v>
      </c>
      <c r="M25" s="83">
        <f>'[5]PIVOT gr tinta'!Y21</f>
        <v>326</v>
      </c>
      <c r="N25" s="83">
        <f>'[5]PIVOT gr tinta'!Z21</f>
        <v>1043</v>
      </c>
      <c r="O25" s="83">
        <f>'[5]PIVOT gr tinta'!AA21</f>
        <v>986</v>
      </c>
      <c r="P25" s="83">
        <f>'[5]PIVOT gr tinta'!AB21</f>
        <v>1427</v>
      </c>
      <c r="Q25" s="83">
        <f>'[5]PIVOT gr tinta'!AC21</f>
        <v>117</v>
      </c>
      <c r="R25" s="83">
        <f>'[5]PIVOT gr tinta'!AD21</f>
        <v>389</v>
      </c>
      <c r="S25" s="83">
        <f>'[5]PIVOT gr tinta'!AE21</f>
        <v>2861</v>
      </c>
      <c r="T25" s="83">
        <f>'[5]PIVOT gr tinta'!AF21</f>
        <v>1427</v>
      </c>
      <c r="U25" s="83">
        <f>'[5]PIVOT gr tinta'!AG21</f>
        <v>0</v>
      </c>
      <c r="V25" s="83">
        <f>'[5]PIVOT gr tinta'!K21</f>
        <v>65</v>
      </c>
      <c r="W25" s="83">
        <f>'[5]PIVOT gr tinta'!L21</f>
        <v>25</v>
      </c>
      <c r="X25" s="83">
        <f>'[5]PIVOT gr tinta'!M21</f>
        <v>178</v>
      </c>
      <c r="Y25" s="83">
        <f>'[5]PIVOT gr tinta'!N21</f>
        <v>73</v>
      </c>
      <c r="Z25" s="84">
        <f>'[5]PIVOT gr tinta'!O21</f>
        <v>8</v>
      </c>
      <c r="AA25" s="83">
        <f>'[5]PIVOT gr tinta'!P21</f>
        <v>148</v>
      </c>
      <c r="AB25" s="83">
        <f>'[5]PIVOT gr tinta'!Q21</f>
        <v>0</v>
      </c>
      <c r="AC25" s="83">
        <f>'[5]PIVOT gr tinta'!R21</f>
        <v>0</v>
      </c>
      <c r="AD25" s="83">
        <f>'[5]PIVOT gr tinta'!S21</f>
        <v>0</v>
      </c>
      <c r="AE25" s="83">
        <f>'[5]PIVOT gr tinta'!T21</f>
        <v>0</v>
      </c>
      <c r="AF25" s="83">
        <f>'[5]PIVOT gr tinta'!U21</f>
        <v>0</v>
      </c>
      <c r="AG25" s="83">
        <f>'[5]PIVOT gr tinta'!V21</f>
        <v>0</v>
      </c>
      <c r="AH25" s="83">
        <f>'[5]PIVOT gr tinta'!W21</f>
        <v>0</v>
      </c>
      <c r="AI25" s="83">
        <f>'[5]PIVOT gr tinta'!X21</f>
        <v>3889</v>
      </c>
    </row>
    <row r="26" spans="1:35" ht="19.5" customHeight="1" x14ac:dyDescent="0.2">
      <c r="A26" s="99">
        <v>17</v>
      </c>
      <c r="B26" s="100" t="s">
        <v>19</v>
      </c>
      <c r="C26" s="83">
        <f>'[5]PIVOT MA INCADR realiz cum'!B22</f>
        <v>7188</v>
      </c>
      <c r="D26" s="83">
        <f>'[5]PIVOT gr tinta'!B22</f>
        <v>2792</v>
      </c>
      <c r="E26" s="83">
        <f>'[5]PIVOT gr tinta'!C22</f>
        <v>4396</v>
      </c>
      <c r="F26" s="83">
        <f>'[5]PIVOT gr tinta'!D22</f>
        <v>1486</v>
      </c>
      <c r="G26" s="83">
        <f>'[5]PIVOT gr tinta'!E22</f>
        <v>1858</v>
      </c>
      <c r="H26" s="83">
        <f>'[5]PIVOT gr tinta'!F22</f>
        <v>1969</v>
      </c>
      <c r="I26" s="83">
        <f>'[5]PIVOT gr tinta'!G22</f>
        <v>1875</v>
      </c>
      <c r="J26" s="83">
        <f>'[5]PIVOT gr tinta'!H22</f>
        <v>997</v>
      </c>
      <c r="K26" s="83">
        <f>'[5]PIVOT gr tinta'!I22</f>
        <v>2650</v>
      </c>
      <c r="L26" s="83">
        <f>'[5]PIVOT gr tinta'!J22</f>
        <v>4538</v>
      </c>
      <c r="M26" s="83">
        <f>'[5]PIVOT gr tinta'!Y22</f>
        <v>2561</v>
      </c>
      <c r="N26" s="83">
        <f>'[5]PIVOT gr tinta'!Z22</f>
        <v>1311</v>
      </c>
      <c r="O26" s="83">
        <f>'[5]PIVOT gr tinta'!AA22</f>
        <v>1336</v>
      </c>
      <c r="P26" s="83">
        <f>'[5]PIVOT gr tinta'!AB22</f>
        <v>1377</v>
      </c>
      <c r="Q26" s="83">
        <f>'[5]PIVOT gr tinta'!AC22</f>
        <v>122</v>
      </c>
      <c r="R26" s="83">
        <f>'[5]PIVOT gr tinta'!AD22</f>
        <v>481</v>
      </c>
      <c r="S26" s="83">
        <f>'[5]PIVOT gr tinta'!AE22</f>
        <v>5076</v>
      </c>
      <c r="T26" s="83">
        <f>'[5]PIVOT gr tinta'!AF22</f>
        <v>2106</v>
      </c>
      <c r="U26" s="83">
        <f>'[5]PIVOT gr tinta'!AG22</f>
        <v>6</v>
      </c>
      <c r="V26" s="83">
        <f>'[5]PIVOT gr tinta'!K22</f>
        <v>50</v>
      </c>
      <c r="W26" s="83">
        <f>'[5]PIVOT gr tinta'!L22</f>
        <v>28</v>
      </c>
      <c r="X26" s="83">
        <f>'[5]PIVOT gr tinta'!M22</f>
        <v>189</v>
      </c>
      <c r="Y26" s="83">
        <f>'[5]PIVOT gr tinta'!N22</f>
        <v>91</v>
      </c>
      <c r="Z26" s="84">
        <f>'[5]PIVOT gr tinta'!O22</f>
        <v>30</v>
      </c>
      <c r="AA26" s="83">
        <f>'[5]PIVOT gr tinta'!P22</f>
        <v>142</v>
      </c>
      <c r="AB26" s="83">
        <f>'[5]PIVOT gr tinta'!Q22</f>
        <v>0</v>
      </c>
      <c r="AC26" s="83">
        <f>'[5]PIVOT gr tinta'!R22</f>
        <v>0</v>
      </c>
      <c r="AD26" s="83">
        <f>'[5]PIVOT gr tinta'!S22</f>
        <v>0</v>
      </c>
      <c r="AE26" s="83">
        <f>'[5]PIVOT gr tinta'!T22</f>
        <v>0</v>
      </c>
      <c r="AF26" s="83">
        <f>'[5]PIVOT gr tinta'!U22</f>
        <v>0</v>
      </c>
      <c r="AG26" s="83">
        <f>'[5]PIVOT gr tinta'!V22</f>
        <v>0</v>
      </c>
      <c r="AH26" s="83">
        <f>'[5]PIVOT gr tinta'!W22</f>
        <v>0</v>
      </c>
      <c r="AI26" s="83">
        <f>'[5]PIVOT gr tinta'!X22</f>
        <v>6777</v>
      </c>
    </row>
    <row r="27" spans="1:35" ht="19.5" customHeight="1" x14ac:dyDescent="0.2">
      <c r="A27" s="99">
        <v>18</v>
      </c>
      <c r="B27" s="100" t="s">
        <v>20</v>
      </c>
      <c r="C27" s="83">
        <f>'[5]PIVOT MA INCADR realiz cum'!B23</f>
        <v>9369</v>
      </c>
      <c r="D27" s="83">
        <f>'[5]PIVOT gr tinta'!B23</f>
        <v>6073</v>
      </c>
      <c r="E27" s="83">
        <f>'[5]PIVOT gr tinta'!C23</f>
        <v>3296</v>
      </c>
      <c r="F27" s="83">
        <f>'[5]PIVOT gr tinta'!D23</f>
        <v>1905</v>
      </c>
      <c r="G27" s="83">
        <f>'[5]PIVOT gr tinta'!E23</f>
        <v>2595</v>
      </c>
      <c r="H27" s="83">
        <f>'[5]PIVOT gr tinta'!F23</f>
        <v>2473</v>
      </c>
      <c r="I27" s="83">
        <f>'[5]PIVOT gr tinta'!G23</f>
        <v>2396</v>
      </c>
      <c r="J27" s="83">
        <f>'[5]PIVOT gr tinta'!H23</f>
        <v>1276</v>
      </c>
      <c r="K27" s="83">
        <f>'[5]PIVOT gr tinta'!I23</f>
        <v>3545</v>
      </c>
      <c r="L27" s="83">
        <f>'[5]PIVOT gr tinta'!J23</f>
        <v>5824</v>
      </c>
      <c r="M27" s="83">
        <f>'[5]PIVOT gr tinta'!Y23</f>
        <v>721</v>
      </c>
      <c r="N27" s="83">
        <f>'[5]PIVOT gr tinta'!Z23</f>
        <v>1064</v>
      </c>
      <c r="O27" s="83">
        <f>'[5]PIVOT gr tinta'!AA23</f>
        <v>2510</v>
      </c>
      <c r="P27" s="83">
        <f>'[5]PIVOT gr tinta'!AB23</f>
        <v>3222</v>
      </c>
      <c r="Q27" s="83">
        <f>'[5]PIVOT gr tinta'!AC23</f>
        <v>284</v>
      </c>
      <c r="R27" s="83">
        <f>'[5]PIVOT gr tinta'!AD23</f>
        <v>1568</v>
      </c>
      <c r="S27" s="83">
        <f>'[5]PIVOT gr tinta'!AE23</f>
        <v>6873</v>
      </c>
      <c r="T27" s="83">
        <f>'[5]PIVOT gr tinta'!AF23</f>
        <v>2496</v>
      </c>
      <c r="U27" s="83">
        <f>'[5]PIVOT gr tinta'!AG23</f>
        <v>0</v>
      </c>
      <c r="V27" s="83">
        <f>'[5]PIVOT gr tinta'!K23</f>
        <v>46</v>
      </c>
      <c r="W27" s="83">
        <f>'[5]PIVOT gr tinta'!L23</f>
        <v>24</v>
      </c>
      <c r="X27" s="83">
        <f>'[5]PIVOT gr tinta'!M23</f>
        <v>72</v>
      </c>
      <c r="Y27" s="83">
        <f>'[5]PIVOT gr tinta'!N23</f>
        <v>20</v>
      </c>
      <c r="Z27" s="84">
        <f>'[5]PIVOT gr tinta'!O23</f>
        <v>31</v>
      </c>
      <c r="AA27" s="83">
        <f>'[5]PIVOT gr tinta'!P23</f>
        <v>49</v>
      </c>
      <c r="AB27" s="83">
        <f>'[5]PIVOT gr tinta'!Q23</f>
        <v>0</v>
      </c>
      <c r="AC27" s="83">
        <f>'[5]PIVOT gr tinta'!R23</f>
        <v>0</v>
      </c>
      <c r="AD27" s="83">
        <f>'[5]PIVOT gr tinta'!S23</f>
        <v>0</v>
      </c>
      <c r="AE27" s="83">
        <f>'[5]PIVOT gr tinta'!T23</f>
        <v>1</v>
      </c>
      <c r="AF27" s="83">
        <f>'[5]PIVOT gr tinta'!U23</f>
        <v>0</v>
      </c>
      <c r="AG27" s="83">
        <f>'[5]PIVOT gr tinta'!V23</f>
        <v>0</v>
      </c>
      <c r="AH27" s="83">
        <f>'[5]PIVOT gr tinta'!W23</f>
        <v>1</v>
      </c>
      <c r="AI27" s="83">
        <f>'[5]PIVOT gr tinta'!X23</f>
        <v>9169</v>
      </c>
    </row>
    <row r="28" spans="1:35" ht="19.5" customHeight="1" x14ac:dyDescent="0.2">
      <c r="A28" s="99">
        <v>19</v>
      </c>
      <c r="B28" s="100" t="s">
        <v>21</v>
      </c>
      <c r="C28" s="83">
        <f>'[5]PIVOT MA INCADR realiz cum'!B24</f>
        <v>11511</v>
      </c>
      <c r="D28" s="83">
        <f>'[5]PIVOT gr tinta'!B24</f>
        <v>8110</v>
      </c>
      <c r="E28" s="83">
        <f>'[5]PIVOT gr tinta'!C24</f>
        <v>3401</v>
      </c>
      <c r="F28" s="83">
        <f>'[5]PIVOT gr tinta'!D24</f>
        <v>1955</v>
      </c>
      <c r="G28" s="83">
        <f>'[5]PIVOT gr tinta'!E24</f>
        <v>2833</v>
      </c>
      <c r="H28" s="83">
        <f>'[5]PIVOT gr tinta'!F24</f>
        <v>3235</v>
      </c>
      <c r="I28" s="83">
        <f>'[5]PIVOT gr tinta'!G24</f>
        <v>3488</v>
      </c>
      <c r="J28" s="83">
        <f>'[5]PIVOT gr tinta'!H24</f>
        <v>1975</v>
      </c>
      <c r="K28" s="83">
        <f>'[5]PIVOT gr tinta'!I24</f>
        <v>3516</v>
      </c>
      <c r="L28" s="83">
        <f>'[5]PIVOT gr tinta'!J24</f>
        <v>7995</v>
      </c>
      <c r="M28" s="83">
        <f>'[5]PIVOT gr tinta'!Y24</f>
        <v>386</v>
      </c>
      <c r="N28" s="83">
        <f>'[5]PIVOT gr tinta'!Z24</f>
        <v>2837</v>
      </c>
      <c r="O28" s="83">
        <f>'[5]PIVOT gr tinta'!AA24</f>
        <v>4637</v>
      </c>
      <c r="P28" s="83">
        <f>'[5]PIVOT gr tinta'!AB24</f>
        <v>2224</v>
      </c>
      <c r="Q28" s="83">
        <f>'[5]PIVOT gr tinta'!AC24</f>
        <v>224</v>
      </c>
      <c r="R28" s="83">
        <f>'[5]PIVOT gr tinta'!AD24</f>
        <v>1203</v>
      </c>
      <c r="S28" s="83">
        <f>'[5]PIVOT gr tinta'!AE24</f>
        <v>8640</v>
      </c>
      <c r="T28" s="83">
        <f>'[5]PIVOT gr tinta'!AF24</f>
        <v>2834</v>
      </c>
      <c r="U28" s="83">
        <f>'[5]PIVOT gr tinta'!AG24</f>
        <v>37</v>
      </c>
      <c r="V28" s="83">
        <f>'[5]PIVOT gr tinta'!K24</f>
        <v>41</v>
      </c>
      <c r="W28" s="83">
        <f>'[5]PIVOT gr tinta'!L24</f>
        <v>11</v>
      </c>
      <c r="X28" s="83">
        <f>'[5]PIVOT gr tinta'!M24</f>
        <v>62</v>
      </c>
      <c r="Y28" s="83">
        <f>'[5]PIVOT gr tinta'!N24</f>
        <v>15</v>
      </c>
      <c r="Z28" s="84">
        <f>'[5]PIVOT gr tinta'!O24</f>
        <v>9</v>
      </c>
      <c r="AA28" s="83">
        <f>'[5]PIVOT gr tinta'!P24</f>
        <v>87</v>
      </c>
      <c r="AB28" s="83">
        <f>'[5]PIVOT gr tinta'!Q24</f>
        <v>0</v>
      </c>
      <c r="AC28" s="83">
        <f>'[5]PIVOT gr tinta'!R24</f>
        <v>5</v>
      </c>
      <c r="AD28" s="83">
        <f>'[5]PIVOT gr tinta'!S24</f>
        <v>0</v>
      </c>
      <c r="AE28" s="83">
        <f>'[5]PIVOT gr tinta'!T24</f>
        <v>0</v>
      </c>
      <c r="AF28" s="83">
        <f>'[5]PIVOT gr tinta'!U24</f>
        <v>0</v>
      </c>
      <c r="AG28" s="83">
        <f>'[5]PIVOT gr tinta'!V24</f>
        <v>0</v>
      </c>
      <c r="AH28" s="83">
        <f>'[5]PIVOT gr tinta'!W24</f>
        <v>0</v>
      </c>
      <c r="AI28" s="83">
        <f>'[5]PIVOT gr tinta'!X24</f>
        <v>11307</v>
      </c>
    </row>
    <row r="29" spans="1:35" ht="19.5" customHeight="1" x14ac:dyDescent="0.2">
      <c r="A29" s="99">
        <v>20</v>
      </c>
      <c r="B29" s="100" t="s">
        <v>22</v>
      </c>
      <c r="C29" s="83">
        <f>'[5]PIVOT MA INCADR realiz cum'!B25</f>
        <v>4758</v>
      </c>
      <c r="D29" s="83">
        <f>'[5]PIVOT gr tinta'!B25</f>
        <v>2612</v>
      </c>
      <c r="E29" s="83">
        <f>'[5]PIVOT gr tinta'!C25</f>
        <v>2146</v>
      </c>
      <c r="F29" s="83">
        <f>'[5]PIVOT gr tinta'!D25</f>
        <v>1026</v>
      </c>
      <c r="G29" s="83">
        <f>'[5]PIVOT gr tinta'!E25</f>
        <v>1107</v>
      </c>
      <c r="H29" s="83">
        <f>'[5]PIVOT gr tinta'!F25</f>
        <v>1274</v>
      </c>
      <c r="I29" s="83">
        <f>'[5]PIVOT gr tinta'!G25</f>
        <v>1351</v>
      </c>
      <c r="J29" s="83">
        <f>'[5]PIVOT gr tinta'!H25</f>
        <v>751</v>
      </c>
      <c r="K29" s="83">
        <f>'[5]PIVOT gr tinta'!I25</f>
        <v>1760</v>
      </c>
      <c r="L29" s="83">
        <f>'[5]PIVOT gr tinta'!J25</f>
        <v>2998</v>
      </c>
      <c r="M29" s="83">
        <f>'[5]PIVOT gr tinta'!Y25</f>
        <v>260</v>
      </c>
      <c r="N29" s="83">
        <f>'[5]PIVOT gr tinta'!Z25</f>
        <v>1339</v>
      </c>
      <c r="O29" s="83">
        <f>'[5]PIVOT gr tinta'!AA25</f>
        <v>918</v>
      </c>
      <c r="P29" s="83">
        <f>'[5]PIVOT gr tinta'!AB25</f>
        <v>1838</v>
      </c>
      <c r="Q29" s="83">
        <f>'[5]PIVOT gr tinta'!AC25</f>
        <v>76</v>
      </c>
      <c r="R29" s="83">
        <f>'[5]PIVOT gr tinta'!AD25</f>
        <v>327</v>
      </c>
      <c r="S29" s="83">
        <f>'[5]PIVOT gr tinta'!AE25</f>
        <v>3661</v>
      </c>
      <c r="T29" s="83">
        <f>'[5]PIVOT gr tinta'!AF25</f>
        <v>1088</v>
      </c>
      <c r="U29" s="83">
        <f>'[5]PIVOT gr tinta'!AG25</f>
        <v>9</v>
      </c>
      <c r="V29" s="83">
        <f>'[5]PIVOT gr tinta'!K25</f>
        <v>143</v>
      </c>
      <c r="W29" s="83">
        <f>'[5]PIVOT gr tinta'!L25</f>
        <v>48</v>
      </c>
      <c r="X29" s="83">
        <f>'[5]PIVOT gr tinta'!M25</f>
        <v>146</v>
      </c>
      <c r="Y29" s="83">
        <f>'[5]PIVOT gr tinta'!N25</f>
        <v>47</v>
      </c>
      <c r="Z29" s="84">
        <f>'[5]PIVOT gr tinta'!O25</f>
        <v>1</v>
      </c>
      <c r="AA29" s="83">
        <f>'[5]PIVOT gr tinta'!P25</f>
        <v>254</v>
      </c>
      <c r="AB29" s="83">
        <f>'[5]PIVOT gr tinta'!Q25</f>
        <v>0</v>
      </c>
      <c r="AC29" s="83">
        <f>'[5]PIVOT gr tinta'!R25</f>
        <v>0</v>
      </c>
      <c r="AD29" s="83">
        <f>'[5]PIVOT gr tinta'!S25</f>
        <v>0</v>
      </c>
      <c r="AE29" s="83">
        <f>'[5]PIVOT gr tinta'!T25</f>
        <v>3</v>
      </c>
      <c r="AF29" s="83">
        <f>'[5]PIVOT gr tinta'!U25</f>
        <v>0</v>
      </c>
      <c r="AG29" s="83">
        <f>'[5]PIVOT gr tinta'!V25</f>
        <v>1</v>
      </c>
      <c r="AH29" s="83">
        <f>'[5]PIVOT gr tinta'!W25</f>
        <v>0</v>
      </c>
      <c r="AI29" s="83">
        <f>'[5]PIVOT gr tinta'!X25</f>
        <v>4210</v>
      </c>
    </row>
    <row r="30" spans="1:35" ht="19.5" customHeight="1" x14ac:dyDescent="0.2">
      <c r="A30" s="99">
        <v>21</v>
      </c>
      <c r="B30" s="100" t="s">
        <v>23</v>
      </c>
      <c r="C30" s="83">
        <f>'[5]PIVOT MA INCADR realiz cum'!B26</f>
        <v>5017</v>
      </c>
      <c r="D30" s="83">
        <f>'[5]PIVOT gr tinta'!B26</f>
        <v>2640</v>
      </c>
      <c r="E30" s="83">
        <f>'[5]PIVOT gr tinta'!C26</f>
        <v>2377</v>
      </c>
      <c r="F30" s="83">
        <f>'[5]PIVOT gr tinta'!D26</f>
        <v>1098</v>
      </c>
      <c r="G30" s="83">
        <f>'[5]PIVOT gr tinta'!E26</f>
        <v>1335</v>
      </c>
      <c r="H30" s="83">
        <f>'[5]PIVOT gr tinta'!F26</f>
        <v>1373</v>
      </c>
      <c r="I30" s="83">
        <f>'[5]PIVOT gr tinta'!G26</f>
        <v>1211</v>
      </c>
      <c r="J30" s="83">
        <f>'[5]PIVOT gr tinta'!H26</f>
        <v>605</v>
      </c>
      <c r="K30" s="83">
        <f>'[5]PIVOT gr tinta'!I26</f>
        <v>1907</v>
      </c>
      <c r="L30" s="83">
        <f>'[5]PIVOT gr tinta'!J26</f>
        <v>3110</v>
      </c>
      <c r="M30" s="83">
        <f>'[5]PIVOT gr tinta'!Y26</f>
        <v>221</v>
      </c>
      <c r="N30" s="83">
        <f>'[5]PIVOT gr tinta'!Z26</f>
        <v>621</v>
      </c>
      <c r="O30" s="83">
        <f>'[5]PIVOT gr tinta'!AA26</f>
        <v>1220</v>
      </c>
      <c r="P30" s="83">
        <f>'[5]PIVOT gr tinta'!AB26</f>
        <v>2099</v>
      </c>
      <c r="Q30" s="83">
        <f>'[5]PIVOT gr tinta'!AC26</f>
        <v>134</v>
      </c>
      <c r="R30" s="83">
        <f>'[5]PIVOT gr tinta'!AD26</f>
        <v>722</v>
      </c>
      <c r="S30" s="83">
        <f>'[5]PIVOT gr tinta'!AE26</f>
        <v>2528</v>
      </c>
      <c r="T30" s="83">
        <f>'[5]PIVOT gr tinta'!AF26</f>
        <v>2485</v>
      </c>
      <c r="U30" s="83">
        <f>'[5]PIVOT gr tinta'!AG26</f>
        <v>4</v>
      </c>
      <c r="V30" s="83">
        <f>'[5]PIVOT gr tinta'!K26</f>
        <v>19</v>
      </c>
      <c r="W30" s="83">
        <f>'[5]PIVOT gr tinta'!L26</f>
        <v>10</v>
      </c>
      <c r="X30" s="83">
        <f>'[5]PIVOT gr tinta'!M26</f>
        <v>6</v>
      </c>
      <c r="Y30" s="83">
        <f>'[5]PIVOT gr tinta'!N26</f>
        <v>2</v>
      </c>
      <c r="Z30" s="84">
        <f>'[5]PIVOT gr tinta'!O26</f>
        <v>8</v>
      </c>
      <c r="AA30" s="83">
        <f>'[5]PIVOT gr tinta'!P26</f>
        <v>9</v>
      </c>
      <c r="AB30" s="83">
        <f>'[5]PIVOT gr tinta'!Q26</f>
        <v>0</v>
      </c>
      <c r="AC30" s="83">
        <f>'[5]PIVOT gr tinta'!R26</f>
        <v>0</v>
      </c>
      <c r="AD30" s="83">
        <f>'[5]PIVOT gr tinta'!S26</f>
        <v>0</v>
      </c>
      <c r="AE30" s="83">
        <f>'[5]PIVOT gr tinta'!T26</f>
        <v>0</v>
      </c>
      <c r="AF30" s="83">
        <f>'[5]PIVOT gr tinta'!U26</f>
        <v>0</v>
      </c>
      <c r="AG30" s="83">
        <f>'[5]PIVOT gr tinta'!V26</f>
        <v>0</v>
      </c>
      <c r="AH30" s="83">
        <f>'[5]PIVOT gr tinta'!W26</f>
        <v>0</v>
      </c>
      <c r="AI30" s="83">
        <f>'[5]PIVOT gr tinta'!X26</f>
        <v>4975</v>
      </c>
    </row>
    <row r="31" spans="1:35" ht="19.5" customHeight="1" x14ac:dyDescent="0.2">
      <c r="A31" s="99">
        <v>22</v>
      </c>
      <c r="B31" s="100" t="s">
        <v>24</v>
      </c>
      <c r="C31" s="83">
        <f>'[5]PIVOT MA INCADR realiz cum'!B27</f>
        <v>4121</v>
      </c>
      <c r="D31" s="83">
        <f>'[5]PIVOT gr tinta'!B27</f>
        <v>2018</v>
      </c>
      <c r="E31" s="83">
        <f>'[5]PIVOT gr tinta'!C27</f>
        <v>2103</v>
      </c>
      <c r="F31" s="83">
        <f>'[5]PIVOT gr tinta'!D27</f>
        <v>760</v>
      </c>
      <c r="G31" s="83">
        <f>'[5]PIVOT gr tinta'!E27</f>
        <v>912</v>
      </c>
      <c r="H31" s="83">
        <f>'[5]PIVOT gr tinta'!F27</f>
        <v>1122</v>
      </c>
      <c r="I31" s="83">
        <f>'[5]PIVOT gr tinta'!G27</f>
        <v>1327</v>
      </c>
      <c r="J31" s="83">
        <f>'[5]PIVOT gr tinta'!H27</f>
        <v>766</v>
      </c>
      <c r="K31" s="83">
        <f>'[5]PIVOT gr tinta'!I27</f>
        <v>1680</v>
      </c>
      <c r="L31" s="83">
        <f>'[5]PIVOT gr tinta'!J27</f>
        <v>2441</v>
      </c>
      <c r="M31" s="83">
        <f>'[5]PIVOT gr tinta'!Y27</f>
        <v>270</v>
      </c>
      <c r="N31" s="83">
        <f>'[5]PIVOT gr tinta'!Z27</f>
        <v>814</v>
      </c>
      <c r="O31" s="83">
        <f>'[5]PIVOT gr tinta'!AA27</f>
        <v>1078</v>
      </c>
      <c r="P31" s="83">
        <f>'[5]PIVOT gr tinta'!AB27</f>
        <v>1383</v>
      </c>
      <c r="Q31" s="83">
        <f>'[5]PIVOT gr tinta'!AC27</f>
        <v>147</v>
      </c>
      <c r="R31" s="83">
        <f>'[5]PIVOT gr tinta'!AD27</f>
        <v>429</v>
      </c>
      <c r="S31" s="83">
        <f>'[5]PIVOT gr tinta'!AE27</f>
        <v>1225</v>
      </c>
      <c r="T31" s="83">
        <f>'[5]PIVOT gr tinta'!AF27</f>
        <v>2884</v>
      </c>
      <c r="U31" s="83">
        <f>'[5]PIVOT gr tinta'!AG27</f>
        <v>12</v>
      </c>
      <c r="V31" s="83">
        <f>'[5]PIVOT gr tinta'!K27</f>
        <v>74</v>
      </c>
      <c r="W31" s="83">
        <f>'[5]PIVOT gr tinta'!L27</f>
        <v>30</v>
      </c>
      <c r="X31" s="83">
        <f>'[5]PIVOT gr tinta'!M27</f>
        <v>138</v>
      </c>
      <c r="Y31" s="83">
        <f>'[5]PIVOT gr tinta'!N27</f>
        <v>74</v>
      </c>
      <c r="Z31" s="84">
        <f>'[5]PIVOT gr tinta'!O27</f>
        <v>17</v>
      </c>
      <c r="AA31" s="83">
        <f>'[5]PIVOT gr tinta'!P27</f>
        <v>79</v>
      </c>
      <c r="AB31" s="83">
        <f>'[5]PIVOT gr tinta'!Q27</f>
        <v>0</v>
      </c>
      <c r="AC31" s="83">
        <f>'[5]PIVOT gr tinta'!R27</f>
        <v>0</v>
      </c>
      <c r="AD31" s="83">
        <f>'[5]PIVOT gr tinta'!S27</f>
        <v>0</v>
      </c>
      <c r="AE31" s="83">
        <f>'[5]PIVOT gr tinta'!T27</f>
        <v>0</v>
      </c>
      <c r="AF31" s="83">
        <f>'[5]PIVOT gr tinta'!U27</f>
        <v>0</v>
      </c>
      <c r="AG31" s="83">
        <f>'[5]PIVOT gr tinta'!V27</f>
        <v>0</v>
      </c>
      <c r="AH31" s="83">
        <f>'[5]PIVOT gr tinta'!W27</f>
        <v>0</v>
      </c>
      <c r="AI31" s="83">
        <f>'[5]PIVOT gr tinta'!X27</f>
        <v>3813</v>
      </c>
    </row>
    <row r="32" spans="1:35" ht="19.5" customHeight="1" x14ac:dyDescent="0.2">
      <c r="A32" s="99">
        <v>23</v>
      </c>
      <c r="B32" s="100" t="s">
        <v>25</v>
      </c>
      <c r="C32" s="83">
        <f>'[5]PIVOT MA INCADR realiz cum'!B28</f>
        <v>16417</v>
      </c>
      <c r="D32" s="83">
        <f>'[5]PIVOT gr tinta'!B28</f>
        <v>12665</v>
      </c>
      <c r="E32" s="83">
        <f>'[5]PIVOT gr tinta'!C28</f>
        <v>3752</v>
      </c>
      <c r="F32" s="83">
        <f>'[5]PIVOT gr tinta'!D28</f>
        <v>3438</v>
      </c>
      <c r="G32" s="83">
        <f>'[5]PIVOT gr tinta'!E28</f>
        <v>4172</v>
      </c>
      <c r="H32" s="83">
        <f>'[5]PIVOT gr tinta'!F28</f>
        <v>4697</v>
      </c>
      <c r="I32" s="83">
        <f>'[5]PIVOT gr tinta'!G28</f>
        <v>4110</v>
      </c>
      <c r="J32" s="83">
        <f>'[5]PIVOT gr tinta'!H28</f>
        <v>2167</v>
      </c>
      <c r="K32" s="83">
        <f>'[5]PIVOT gr tinta'!I28</f>
        <v>7096</v>
      </c>
      <c r="L32" s="83">
        <f>'[5]PIVOT gr tinta'!J28</f>
        <v>9321</v>
      </c>
      <c r="M32" s="83">
        <f>'[5]PIVOT gr tinta'!Y28</f>
        <v>1671</v>
      </c>
      <c r="N32" s="83">
        <f>'[5]PIVOT gr tinta'!Z28</f>
        <v>4124</v>
      </c>
      <c r="O32" s="83">
        <f>'[5]PIVOT gr tinta'!AA28</f>
        <v>3228</v>
      </c>
      <c r="P32" s="83">
        <f>'[5]PIVOT gr tinta'!AB28</f>
        <v>5358</v>
      </c>
      <c r="Q32" s="83">
        <f>'[5]PIVOT gr tinta'!AC28</f>
        <v>318</v>
      </c>
      <c r="R32" s="83">
        <f>'[5]PIVOT gr tinta'!AD28</f>
        <v>1718</v>
      </c>
      <c r="S32" s="83">
        <f>'[5]PIVOT gr tinta'!AE28</f>
        <v>12005</v>
      </c>
      <c r="T32" s="83">
        <f>'[5]PIVOT gr tinta'!AF28</f>
        <v>4412</v>
      </c>
      <c r="U32" s="83">
        <f>'[5]PIVOT gr tinta'!AG28</f>
        <v>0</v>
      </c>
      <c r="V32" s="83">
        <f>'[5]PIVOT gr tinta'!K28</f>
        <v>4</v>
      </c>
      <c r="W32" s="83">
        <f>'[5]PIVOT gr tinta'!L28</f>
        <v>2</v>
      </c>
      <c r="X32" s="83">
        <f>'[5]PIVOT gr tinta'!M28</f>
        <v>28</v>
      </c>
      <c r="Y32" s="83">
        <f>'[5]PIVOT gr tinta'!N28</f>
        <v>17</v>
      </c>
      <c r="Z32" s="84">
        <f>'[5]PIVOT gr tinta'!O28</f>
        <v>6</v>
      </c>
      <c r="AA32" s="83">
        <f>'[5]PIVOT gr tinta'!P28</f>
        <v>202</v>
      </c>
      <c r="AB32" s="83">
        <f>'[5]PIVOT gr tinta'!Q28</f>
        <v>0</v>
      </c>
      <c r="AC32" s="83">
        <f>'[5]PIVOT gr tinta'!R28</f>
        <v>0</v>
      </c>
      <c r="AD32" s="83">
        <f>'[5]PIVOT gr tinta'!S28</f>
        <v>0</v>
      </c>
      <c r="AE32" s="83">
        <f>'[5]PIVOT gr tinta'!T28</f>
        <v>1</v>
      </c>
      <c r="AF32" s="83">
        <f>'[5]PIVOT gr tinta'!U28</f>
        <v>0</v>
      </c>
      <c r="AG32" s="83">
        <f>'[5]PIVOT gr tinta'!V28</f>
        <v>0</v>
      </c>
      <c r="AH32" s="83">
        <f>'[5]PIVOT gr tinta'!W28</f>
        <v>0</v>
      </c>
      <c r="AI32" s="83">
        <f>'[5]PIVOT gr tinta'!X28</f>
        <v>16176</v>
      </c>
    </row>
    <row r="33" spans="1:35" ht="19.5" customHeight="1" x14ac:dyDescent="0.2">
      <c r="A33" s="99">
        <v>24</v>
      </c>
      <c r="B33" s="100" t="s">
        <v>26</v>
      </c>
      <c r="C33" s="83">
        <f>'[5]PIVOT MA INCADR realiz cum'!B29</f>
        <v>3402</v>
      </c>
      <c r="D33" s="83">
        <f>'[5]PIVOT gr tinta'!B29</f>
        <v>1860</v>
      </c>
      <c r="E33" s="83">
        <f>'[5]PIVOT gr tinta'!C29</f>
        <v>1542</v>
      </c>
      <c r="F33" s="83">
        <f>'[5]PIVOT gr tinta'!D29</f>
        <v>455</v>
      </c>
      <c r="G33" s="83">
        <f>'[5]PIVOT gr tinta'!E29</f>
        <v>627</v>
      </c>
      <c r="H33" s="83">
        <f>'[5]PIVOT gr tinta'!F29</f>
        <v>1163</v>
      </c>
      <c r="I33" s="83">
        <f>'[5]PIVOT gr tinta'!G29</f>
        <v>1157</v>
      </c>
      <c r="J33" s="83">
        <f>'[5]PIVOT gr tinta'!H29</f>
        <v>629</v>
      </c>
      <c r="K33" s="83">
        <f>'[5]PIVOT gr tinta'!I29</f>
        <v>1153</v>
      </c>
      <c r="L33" s="83">
        <f>'[5]PIVOT gr tinta'!J29</f>
        <v>2249</v>
      </c>
      <c r="M33" s="83">
        <f>'[5]PIVOT gr tinta'!Y29</f>
        <v>112</v>
      </c>
      <c r="N33" s="83">
        <f>'[5]PIVOT gr tinta'!Z29</f>
        <v>918</v>
      </c>
      <c r="O33" s="83">
        <f>'[5]PIVOT gr tinta'!AA29</f>
        <v>1173</v>
      </c>
      <c r="P33" s="83">
        <f>'[5]PIVOT gr tinta'!AB29</f>
        <v>930</v>
      </c>
      <c r="Q33" s="83">
        <f>'[5]PIVOT gr tinta'!AC29</f>
        <v>79</v>
      </c>
      <c r="R33" s="83">
        <f>'[5]PIVOT gr tinta'!AD29</f>
        <v>190</v>
      </c>
      <c r="S33" s="83">
        <f>'[5]PIVOT gr tinta'!AE29</f>
        <v>1153</v>
      </c>
      <c r="T33" s="83">
        <f>'[5]PIVOT gr tinta'!AF29</f>
        <v>2249</v>
      </c>
      <c r="U33" s="83">
        <f>'[5]PIVOT gr tinta'!AG29</f>
        <v>0</v>
      </c>
      <c r="V33" s="83">
        <f>'[5]PIVOT gr tinta'!K29</f>
        <v>15</v>
      </c>
      <c r="W33" s="83">
        <f>'[5]PIVOT gr tinta'!L29</f>
        <v>6</v>
      </c>
      <c r="X33" s="83">
        <f>'[5]PIVOT gr tinta'!M29</f>
        <v>48</v>
      </c>
      <c r="Y33" s="83">
        <f>'[5]PIVOT gr tinta'!N29</f>
        <v>17</v>
      </c>
      <c r="Z33" s="84">
        <f>'[5]PIVOT gr tinta'!O29</f>
        <v>5</v>
      </c>
      <c r="AA33" s="83">
        <f>'[5]PIVOT gr tinta'!P29</f>
        <v>30</v>
      </c>
      <c r="AB33" s="83">
        <f>'[5]PIVOT gr tinta'!Q29</f>
        <v>0</v>
      </c>
      <c r="AC33" s="83">
        <f>'[5]PIVOT gr tinta'!R29</f>
        <v>0</v>
      </c>
      <c r="AD33" s="83">
        <f>'[5]PIVOT gr tinta'!S29</f>
        <v>0</v>
      </c>
      <c r="AE33" s="83">
        <f>'[5]PIVOT gr tinta'!T29</f>
        <v>0</v>
      </c>
      <c r="AF33" s="83">
        <f>'[5]PIVOT gr tinta'!U29</f>
        <v>0</v>
      </c>
      <c r="AG33" s="83">
        <f>'[5]PIVOT gr tinta'!V29</f>
        <v>0</v>
      </c>
      <c r="AH33" s="83">
        <f>'[5]PIVOT gr tinta'!W29</f>
        <v>0</v>
      </c>
      <c r="AI33" s="83">
        <f>'[5]PIVOT gr tinta'!X29</f>
        <v>3304</v>
      </c>
    </row>
    <row r="34" spans="1:35" ht="19.5" customHeight="1" x14ac:dyDescent="0.2">
      <c r="A34" s="99">
        <v>25</v>
      </c>
      <c r="B34" s="100" t="s">
        <v>27</v>
      </c>
      <c r="C34" s="83">
        <f>'[5]PIVOT MA INCADR realiz cum'!B30</f>
        <v>10517</v>
      </c>
      <c r="D34" s="83">
        <f>'[5]PIVOT gr tinta'!B30</f>
        <v>5612</v>
      </c>
      <c r="E34" s="83">
        <f>'[5]PIVOT gr tinta'!C30</f>
        <v>4905</v>
      </c>
      <c r="F34" s="83">
        <f>'[5]PIVOT gr tinta'!D30</f>
        <v>2254</v>
      </c>
      <c r="G34" s="83">
        <f>'[5]PIVOT gr tinta'!E30</f>
        <v>2953</v>
      </c>
      <c r="H34" s="83">
        <f>'[5]PIVOT gr tinta'!F30</f>
        <v>2543</v>
      </c>
      <c r="I34" s="83">
        <f>'[5]PIVOT gr tinta'!G30</f>
        <v>2767</v>
      </c>
      <c r="J34" s="83">
        <f>'[5]PIVOT gr tinta'!H30</f>
        <v>1611</v>
      </c>
      <c r="K34" s="83">
        <f>'[5]PIVOT gr tinta'!I30</f>
        <v>3850</v>
      </c>
      <c r="L34" s="83">
        <f>'[5]PIVOT gr tinta'!J30</f>
        <v>6667</v>
      </c>
      <c r="M34" s="83">
        <f>'[5]PIVOT gr tinta'!Y30</f>
        <v>475</v>
      </c>
      <c r="N34" s="83">
        <f>'[5]PIVOT gr tinta'!Z30</f>
        <v>1669</v>
      </c>
      <c r="O34" s="83">
        <f>'[5]PIVOT gr tinta'!AA30</f>
        <v>3525</v>
      </c>
      <c r="P34" s="83">
        <f>'[5]PIVOT gr tinta'!AB30</f>
        <v>2920</v>
      </c>
      <c r="Q34" s="83">
        <f>'[5]PIVOT gr tinta'!AC30</f>
        <v>266</v>
      </c>
      <c r="R34" s="83">
        <f>'[5]PIVOT gr tinta'!AD30</f>
        <v>1662</v>
      </c>
      <c r="S34" s="83">
        <f>'[5]PIVOT gr tinta'!AE30</f>
        <v>8619</v>
      </c>
      <c r="T34" s="83">
        <f>'[5]PIVOT gr tinta'!AF30</f>
        <v>1871</v>
      </c>
      <c r="U34" s="83">
        <f>'[5]PIVOT gr tinta'!AG30</f>
        <v>27</v>
      </c>
      <c r="V34" s="83">
        <f>'[5]PIVOT gr tinta'!K30</f>
        <v>148</v>
      </c>
      <c r="W34" s="83">
        <f>'[5]PIVOT gr tinta'!L30</f>
        <v>47</v>
      </c>
      <c r="X34" s="83">
        <f>'[5]PIVOT gr tinta'!M30</f>
        <v>371</v>
      </c>
      <c r="Y34" s="83">
        <f>'[5]PIVOT gr tinta'!N30</f>
        <v>119</v>
      </c>
      <c r="Z34" s="84">
        <f>'[5]PIVOT gr tinta'!O30</f>
        <v>39</v>
      </c>
      <c r="AA34" s="83">
        <f>'[5]PIVOT gr tinta'!P30</f>
        <v>137</v>
      </c>
      <c r="AB34" s="83">
        <f>'[5]PIVOT gr tinta'!Q30</f>
        <v>3</v>
      </c>
      <c r="AC34" s="83">
        <f>'[5]PIVOT gr tinta'!R30</f>
        <v>2</v>
      </c>
      <c r="AD34" s="83">
        <f>'[5]PIVOT gr tinta'!S30</f>
        <v>0</v>
      </c>
      <c r="AE34" s="83">
        <f>'[5]PIVOT gr tinta'!T30</f>
        <v>0</v>
      </c>
      <c r="AF34" s="83">
        <f>'[5]PIVOT gr tinta'!U30</f>
        <v>0</v>
      </c>
      <c r="AG34" s="83">
        <f>'[5]PIVOT gr tinta'!V30</f>
        <v>0</v>
      </c>
      <c r="AH34" s="83">
        <f>'[5]PIVOT gr tinta'!W30</f>
        <v>1</v>
      </c>
      <c r="AI34" s="83">
        <f>'[5]PIVOT gr tinta'!X30</f>
        <v>9816</v>
      </c>
    </row>
    <row r="35" spans="1:35" ht="19.5" customHeight="1" x14ac:dyDescent="0.2">
      <c r="A35" s="99">
        <v>26</v>
      </c>
      <c r="B35" s="100" t="s">
        <v>28</v>
      </c>
      <c r="C35" s="83">
        <f>'[5]PIVOT MA INCADR realiz cum'!B31</f>
        <v>1194</v>
      </c>
      <c r="D35" s="83">
        <f>'[5]PIVOT gr tinta'!B31</f>
        <v>537</v>
      </c>
      <c r="E35" s="83">
        <f>'[5]PIVOT gr tinta'!C31</f>
        <v>657</v>
      </c>
      <c r="F35" s="83">
        <f>'[5]PIVOT gr tinta'!D31</f>
        <v>186</v>
      </c>
      <c r="G35" s="83">
        <f>'[5]PIVOT gr tinta'!E31</f>
        <v>275</v>
      </c>
      <c r="H35" s="83">
        <f>'[5]PIVOT gr tinta'!F31</f>
        <v>365</v>
      </c>
      <c r="I35" s="83">
        <f>'[5]PIVOT gr tinta'!G31</f>
        <v>368</v>
      </c>
      <c r="J35" s="83">
        <f>'[5]PIVOT gr tinta'!H31</f>
        <v>115</v>
      </c>
      <c r="K35" s="83">
        <f>'[5]PIVOT gr tinta'!I31</f>
        <v>542</v>
      </c>
      <c r="L35" s="83">
        <f>'[5]PIVOT gr tinta'!J31</f>
        <v>652</v>
      </c>
      <c r="M35" s="83">
        <f>'[5]PIVOT gr tinta'!Y31</f>
        <v>87</v>
      </c>
      <c r="N35" s="83">
        <f>'[5]PIVOT gr tinta'!Z31</f>
        <v>244</v>
      </c>
      <c r="O35" s="83">
        <f>'[5]PIVOT gr tinta'!AA31</f>
        <v>316</v>
      </c>
      <c r="P35" s="83">
        <f>'[5]PIVOT gr tinta'!AB31</f>
        <v>348</v>
      </c>
      <c r="Q35" s="83">
        <f>'[5]PIVOT gr tinta'!AC31</f>
        <v>21</v>
      </c>
      <c r="R35" s="83">
        <f>'[5]PIVOT gr tinta'!AD31</f>
        <v>178</v>
      </c>
      <c r="S35" s="83">
        <f>'[5]PIVOT gr tinta'!AE31</f>
        <v>589</v>
      </c>
      <c r="T35" s="83">
        <f>'[5]PIVOT gr tinta'!AF31</f>
        <v>590</v>
      </c>
      <c r="U35" s="83">
        <f>'[5]PIVOT gr tinta'!AG31</f>
        <v>15</v>
      </c>
      <c r="V35" s="83">
        <f>'[5]PIVOT gr tinta'!K31</f>
        <v>0</v>
      </c>
      <c r="W35" s="83">
        <f>'[5]PIVOT gr tinta'!L31</f>
        <v>0</v>
      </c>
      <c r="X35" s="83">
        <f>'[5]PIVOT gr tinta'!M31</f>
        <v>0</v>
      </c>
      <c r="Y35" s="83">
        <f>'[5]PIVOT gr tinta'!N31</f>
        <v>0</v>
      </c>
      <c r="Z35" s="84">
        <f>'[5]PIVOT gr tinta'!O31</f>
        <v>0</v>
      </c>
      <c r="AA35" s="83">
        <f>'[5]PIVOT gr tinta'!P31</f>
        <v>11</v>
      </c>
      <c r="AB35" s="83">
        <f>'[5]PIVOT gr tinta'!Q31</f>
        <v>0</v>
      </c>
      <c r="AC35" s="83">
        <f>'[5]PIVOT gr tinta'!R31</f>
        <v>0</v>
      </c>
      <c r="AD35" s="83">
        <f>'[5]PIVOT gr tinta'!S31</f>
        <v>0</v>
      </c>
      <c r="AE35" s="83">
        <f>'[5]PIVOT gr tinta'!T31</f>
        <v>0</v>
      </c>
      <c r="AF35" s="83">
        <f>'[5]PIVOT gr tinta'!U31</f>
        <v>0</v>
      </c>
      <c r="AG35" s="83">
        <f>'[5]PIVOT gr tinta'!V31</f>
        <v>0</v>
      </c>
      <c r="AH35" s="83">
        <f>'[5]PIVOT gr tinta'!W31</f>
        <v>0</v>
      </c>
      <c r="AI35" s="83">
        <f>'[5]PIVOT gr tinta'!X31</f>
        <v>1183</v>
      </c>
    </row>
    <row r="36" spans="1:35" ht="19.5" customHeight="1" x14ac:dyDescent="0.2">
      <c r="A36" s="99">
        <v>27</v>
      </c>
      <c r="B36" s="100" t="s">
        <v>29</v>
      </c>
      <c r="C36" s="83">
        <f>'[5]PIVOT MA INCADR realiz cum'!B32</f>
        <v>5249</v>
      </c>
      <c r="D36" s="83">
        <f>'[5]PIVOT gr tinta'!B32</f>
        <v>3369</v>
      </c>
      <c r="E36" s="83">
        <f>'[5]PIVOT gr tinta'!C32</f>
        <v>1880</v>
      </c>
      <c r="F36" s="83">
        <f>'[5]PIVOT gr tinta'!D32</f>
        <v>1473</v>
      </c>
      <c r="G36" s="83">
        <f>'[5]PIVOT gr tinta'!E32</f>
        <v>1028</v>
      </c>
      <c r="H36" s="83">
        <f>'[5]PIVOT gr tinta'!F32</f>
        <v>1071</v>
      </c>
      <c r="I36" s="83">
        <f>'[5]PIVOT gr tinta'!G32</f>
        <v>1677</v>
      </c>
      <c r="J36" s="83">
        <f>'[5]PIVOT gr tinta'!H32</f>
        <v>852</v>
      </c>
      <c r="K36" s="83">
        <f>'[5]PIVOT gr tinta'!I32</f>
        <v>2327</v>
      </c>
      <c r="L36" s="83">
        <f>'[5]PIVOT gr tinta'!J32</f>
        <v>2922</v>
      </c>
      <c r="M36" s="83">
        <f>'[5]PIVOT gr tinta'!Y32</f>
        <v>654</v>
      </c>
      <c r="N36" s="83">
        <f>'[5]PIVOT gr tinta'!Z32</f>
        <v>1246</v>
      </c>
      <c r="O36" s="83">
        <f>'[5]PIVOT gr tinta'!AA32</f>
        <v>934</v>
      </c>
      <c r="P36" s="83">
        <f>'[5]PIVOT gr tinta'!AB32</f>
        <v>1537</v>
      </c>
      <c r="Q36" s="83">
        <f>'[5]PIVOT gr tinta'!AC32</f>
        <v>178</v>
      </c>
      <c r="R36" s="83">
        <f>'[5]PIVOT gr tinta'!AD32</f>
        <v>700</v>
      </c>
      <c r="S36" s="83">
        <f>'[5]PIVOT gr tinta'!AE32</f>
        <v>3681</v>
      </c>
      <c r="T36" s="83">
        <f>'[5]PIVOT gr tinta'!AF32</f>
        <v>1561</v>
      </c>
      <c r="U36" s="83">
        <f>'[5]PIVOT gr tinta'!AG32</f>
        <v>7</v>
      </c>
      <c r="V36" s="83">
        <f>'[5]PIVOT gr tinta'!K32</f>
        <v>63</v>
      </c>
      <c r="W36" s="83">
        <f>'[5]PIVOT gr tinta'!L32</f>
        <v>32</v>
      </c>
      <c r="X36" s="83">
        <f>'[5]PIVOT gr tinta'!M32</f>
        <v>54</v>
      </c>
      <c r="Y36" s="83">
        <f>'[5]PIVOT gr tinta'!N32</f>
        <v>20</v>
      </c>
      <c r="Z36" s="84">
        <f>'[5]PIVOT gr tinta'!O32</f>
        <v>42</v>
      </c>
      <c r="AA36" s="83">
        <f>'[5]PIVOT gr tinta'!P32</f>
        <v>52</v>
      </c>
      <c r="AB36" s="83">
        <f>'[5]PIVOT gr tinta'!Q32</f>
        <v>3</v>
      </c>
      <c r="AC36" s="83">
        <f>'[5]PIVOT gr tinta'!R32</f>
        <v>5</v>
      </c>
      <c r="AD36" s="83">
        <f>'[5]PIVOT gr tinta'!S32</f>
        <v>0</v>
      </c>
      <c r="AE36" s="83">
        <f>'[5]PIVOT gr tinta'!T32</f>
        <v>1</v>
      </c>
      <c r="AF36" s="83">
        <f>'[5]PIVOT gr tinta'!U32</f>
        <v>0</v>
      </c>
      <c r="AG36" s="83">
        <f>'[5]PIVOT gr tinta'!V32</f>
        <v>0</v>
      </c>
      <c r="AH36" s="83">
        <f>'[5]PIVOT gr tinta'!W32</f>
        <v>0</v>
      </c>
      <c r="AI36" s="83">
        <f>'[5]PIVOT gr tinta'!X32</f>
        <v>5029</v>
      </c>
    </row>
    <row r="37" spans="1:35" ht="19.5" customHeight="1" x14ac:dyDescent="0.2">
      <c r="A37" s="99">
        <v>28</v>
      </c>
      <c r="B37" s="100" t="s">
        <v>30</v>
      </c>
      <c r="C37" s="83">
        <f>'[5]PIVOT MA INCADR realiz cum'!B33</f>
        <v>3609</v>
      </c>
      <c r="D37" s="83">
        <f>'[5]PIVOT gr tinta'!B33</f>
        <v>2339</v>
      </c>
      <c r="E37" s="83">
        <f>'[5]PIVOT gr tinta'!C33</f>
        <v>1270</v>
      </c>
      <c r="F37" s="83">
        <f>'[5]PIVOT gr tinta'!D33</f>
        <v>731</v>
      </c>
      <c r="G37" s="83">
        <f>'[5]PIVOT gr tinta'!E33</f>
        <v>907</v>
      </c>
      <c r="H37" s="83">
        <f>'[5]PIVOT gr tinta'!F33</f>
        <v>1025</v>
      </c>
      <c r="I37" s="83">
        <f>'[5]PIVOT gr tinta'!G33</f>
        <v>946</v>
      </c>
      <c r="J37" s="83">
        <f>'[5]PIVOT gr tinta'!H33</f>
        <v>636</v>
      </c>
      <c r="K37" s="83">
        <f>'[5]PIVOT gr tinta'!I33</f>
        <v>1338</v>
      </c>
      <c r="L37" s="83">
        <f>'[5]PIVOT gr tinta'!J33</f>
        <v>2271</v>
      </c>
      <c r="M37" s="83">
        <f>'[5]PIVOT gr tinta'!Y33</f>
        <v>79</v>
      </c>
      <c r="N37" s="83">
        <f>'[5]PIVOT gr tinta'!Z33</f>
        <v>587</v>
      </c>
      <c r="O37" s="83">
        <f>'[5]PIVOT gr tinta'!AA33</f>
        <v>682</v>
      </c>
      <c r="P37" s="83">
        <f>'[5]PIVOT gr tinta'!AB33</f>
        <v>1777</v>
      </c>
      <c r="Q37" s="83">
        <f>'[5]PIVOT gr tinta'!AC33</f>
        <v>92</v>
      </c>
      <c r="R37" s="83">
        <f>'[5]PIVOT gr tinta'!AD33</f>
        <v>392</v>
      </c>
      <c r="S37" s="83">
        <f>'[5]PIVOT gr tinta'!AE33</f>
        <v>2082</v>
      </c>
      <c r="T37" s="83">
        <f>'[5]PIVOT gr tinta'!AF33</f>
        <v>1527</v>
      </c>
      <c r="U37" s="83">
        <f>'[5]PIVOT gr tinta'!AG33</f>
        <v>0</v>
      </c>
      <c r="V37" s="83">
        <f>'[5]PIVOT gr tinta'!K33</f>
        <v>20</v>
      </c>
      <c r="W37" s="83">
        <f>'[5]PIVOT gr tinta'!L33</f>
        <v>6</v>
      </c>
      <c r="X37" s="83">
        <f>'[5]PIVOT gr tinta'!M33</f>
        <v>75</v>
      </c>
      <c r="Y37" s="83">
        <f>'[5]PIVOT gr tinta'!N33</f>
        <v>8</v>
      </c>
      <c r="Z37" s="84">
        <f>'[5]PIVOT gr tinta'!O33</f>
        <v>4</v>
      </c>
      <c r="AA37" s="83">
        <f>'[5]PIVOT gr tinta'!P33</f>
        <v>14</v>
      </c>
      <c r="AB37" s="83">
        <f>'[5]PIVOT gr tinta'!Q33</f>
        <v>0</v>
      </c>
      <c r="AC37" s="83">
        <f>'[5]PIVOT gr tinta'!R33</f>
        <v>0</v>
      </c>
      <c r="AD37" s="83">
        <f>'[5]PIVOT gr tinta'!S33</f>
        <v>0</v>
      </c>
      <c r="AE37" s="83">
        <f>'[5]PIVOT gr tinta'!T33</f>
        <v>0</v>
      </c>
      <c r="AF37" s="83">
        <f>'[5]PIVOT gr tinta'!U33</f>
        <v>0</v>
      </c>
      <c r="AG37" s="83">
        <f>'[5]PIVOT gr tinta'!V33</f>
        <v>0</v>
      </c>
      <c r="AH37" s="83">
        <f>'[5]PIVOT gr tinta'!W33</f>
        <v>0</v>
      </c>
      <c r="AI37" s="83">
        <f>'[5]PIVOT gr tinta'!X33</f>
        <v>3496</v>
      </c>
    </row>
    <row r="38" spans="1:35" ht="19.5" customHeight="1" x14ac:dyDescent="0.2">
      <c r="A38" s="99">
        <v>29</v>
      </c>
      <c r="B38" s="100" t="s">
        <v>31</v>
      </c>
      <c r="C38" s="83">
        <f>'[5]PIVOT MA INCADR realiz cum'!B34</f>
        <v>9802</v>
      </c>
      <c r="D38" s="83">
        <f>'[5]PIVOT gr tinta'!B34</f>
        <v>5179</v>
      </c>
      <c r="E38" s="83">
        <f>'[5]PIVOT gr tinta'!C34</f>
        <v>4623</v>
      </c>
      <c r="F38" s="83">
        <f>'[5]PIVOT gr tinta'!D34</f>
        <v>2346</v>
      </c>
      <c r="G38" s="83">
        <f>'[5]PIVOT gr tinta'!E34</f>
        <v>2224</v>
      </c>
      <c r="H38" s="83">
        <f>'[5]PIVOT gr tinta'!F34</f>
        <v>2516</v>
      </c>
      <c r="I38" s="83">
        <f>'[5]PIVOT gr tinta'!G34</f>
        <v>2716</v>
      </c>
      <c r="J38" s="83">
        <f>'[5]PIVOT gr tinta'!H34</f>
        <v>1293</v>
      </c>
      <c r="K38" s="83">
        <f>'[5]PIVOT gr tinta'!I34</f>
        <v>4116</v>
      </c>
      <c r="L38" s="83">
        <f>'[5]PIVOT gr tinta'!J34</f>
        <v>5686</v>
      </c>
      <c r="M38" s="83">
        <f>'[5]PIVOT gr tinta'!Y34</f>
        <v>1285</v>
      </c>
      <c r="N38" s="83">
        <f>'[5]PIVOT gr tinta'!Z34</f>
        <v>1853</v>
      </c>
      <c r="O38" s="83">
        <f>'[5]PIVOT gr tinta'!AA34</f>
        <v>2647</v>
      </c>
      <c r="P38" s="83">
        <f>'[5]PIVOT gr tinta'!AB34</f>
        <v>2630</v>
      </c>
      <c r="Q38" s="83">
        <f>'[5]PIVOT gr tinta'!AC34</f>
        <v>311</v>
      </c>
      <c r="R38" s="83">
        <f>'[5]PIVOT gr tinta'!AD34</f>
        <v>1076</v>
      </c>
      <c r="S38" s="83">
        <f>'[5]PIVOT gr tinta'!AE34</f>
        <v>6221</v>
      </c>
      <c r="T38" s="83">
        <f>'[5]PIVOT gr tinta'!AF34</f>
        <v>3580</v>
      </c>
      <c r="U38" s="83">
        <f>'[5]PIVOT gr tinta'!AG34</f>
        <v>1</v>
      </c>
      <c r="V38" s="83">
        <f>'[5]PIVOT gr tinta'!K34</f>
        <v>52</v>
      </c>
      <c r="W38" s="83">
        <f>'[5]PIVOT gr tinta'!L34</f>
        <v>29</v>
      </c>
      <c r="X38" s="83">
        <f>'[5]PIVOT gr tinta'!M34</f>
        <v>86</v>
      </c>
      <c r="Y38" s="83">
        <f>'[5]PIVOT gr tinta'!N34</f>
        <v>44</v>
      </c>
      <c r="Z38" s="84">
        <f>'[5]PIVOT gr tinta'!O34</f>
        <v>26</v>
      </c>
      <c r="AA38" s="83">
        <f>'[5]PIVOT gr tinta'!P34</f>
        <v>246</v>
      </c>
      <c r="AB38" s="83">
        <f>'[5]PIVOT gr tinta'!Q34</f>
        <v>0</v>
      </c>
      <c r="AC38" s="83">
        <f>'[5]PIVOT gr tinta'!R34</f>
        <v>0</v>
      </c>
      <c r="AD38" s="83">
        <f>'[5]PIVOT gr tinta'!S34</f>
        <v>0</v>
      </c>
      <c r="AE38" s="83">
        <f>'[5]PIVOT gr tinta'!T34</f>
        <v>0</v>
      </c>
      <c r="AF38" s="83">
        <f>'[5]PIVOT gr tinta'!U34</f>
        <v>0</v>
      </c>
      <c r="AG38" s="83">
        <f>'[5]PIVOT gr tinta'!V34</f>
        <v>0</v>
      </c>
      <c r="AH38" s="83">
        <f>'[5]PIVOT gr tinta'!W34</f>
        <v>0</v>
      </c>
      <c r="AI38" s="83">
        <f>'[5]PIVOT gr tinta'!X34</f>
        <v>9392</v>
      </c>
    </row>
    <row r="39" spans="1:35" ht="19.5" customHeight="1" x14ac:dyDescent="0.2">
      <c r="A39" s="99">
        <v>30</v>
      </c>
      <c r="B39" s="100" t="s">
        <v>32</v>
      </c>
      <c r="C39" s="83">
        <f>'[5]PIVOT MA INCADR realiz cum'!B35</f>
        <v>15193</v>
      </c>
      <c r="D39" s="83">
        <f>'[5]PIVOT gr tinta'!B35</f>
        <v>7714</v>
      </c>
      <c r="E39" s="83">
        <f>'[5]PIVOT gr tinta'!C35</f>
        <v>7479</v>
      </c>
      <c r="F39" s="83">
        <f>'[5]PIVOT gr tinta'!D35</f>
        <v>3168</v>
      </c>
      <c r="G39" s="83">
        <f>'[5]PIVOT gr tinta'!E35</f>
        <v>4170</v>
      </c>
      <c r="H39" s="83">
        <f>'[5]PIVOT gr tinta'!F35</f>
        <v>3917</v>
      </c>
      <c r="I39" s="83">
        <f>'[5]PIVOT gr tinta'!G35</f>
        <v>3938</v>
      </c>
      <c r="J39" s="83">
        <f>'[5]PIVOT gr tinta'!H35</f>
        <v>2297</v>
      </c>
      <c r="K39" s="83">
        <f>'[5]PIVOT gr tinta'!I35</f>
        <v>5832</v>
      </c>
      <c r="L39" s="83">
        <f>'[5]PIVOT gr tinta'!J35</f>
        <v>9361</v>
      </c>
      <c r="M39" s="83">
        <f>'[5]PIVOT gr tinta'!Y35</f>
        <v>505</v>
      </c>
      <c r="N39" s="83">
        <f>'[5]PIVOT gr tinta'!Z35</f>
        <v>3166</v>
      </c>
      <c r="O39" s="83">
        <f>'[5]PIVOT gr tinta'!AA35</f>
        <v>5479</v>
      </c>
      <c r="P39" s="83">
        <f>'[5]PIVOT gr tinta'!AB35</f>
        <v>4093</v>
      </c>
      <c r="Q39" s="83">
        <f>'[5]PIVOT gr tinta'!AC35</f>
        <v>322</v>
      </c>
      <c r="R39" s="83">
        <f>'[5]PIVOT gr tinta'!AD35</f>
        <v>1628</v>
      </c>
      <c r="S39" s="83">
        <f>'[5]PIVOT gr tinta'!AE35</f>
        <v>12924</v>
      </c>
      <c r="T39" s="83">
        <f>'[5]PIVOT gr tinta'!AF35</f>
        <v>2269</v>
      </c>
      <c r="U39" s="83">
        <f>'[5]PIVOT gr tinta'!AG35</f>
        <v>0</v>
      </c>
      <c r="V39" s="83">
        <f>'[5]PIVOT gr tinta'!K35</f>
        <v>65</v>
      </c>
      <c r="W39" s="83">
        <f>'[5]PIVOT gr tinta'!L35</f>
        <v>27</v>
      </c>
      <c r="X39" s="83">
        <f>'[5]PIVOT gr tinta'!M35</f>
        <v>76</v>
      </c>
      <c r="Y39" s="83">
        <f>'[5]PIVOT gr tinta'!N35</f>
        <v>24</v>
      </c>
      <c r="Z39" s="84">
        <f>'[5]PIVOT gr tinta'!O35</f>
        <v>33</v>
      </c>
      <c r="AA39" s="83">
        <f>'[5]PIVOT gr tinta'!P35</f>
        <v>182</v>
      </c>
      <c r="AB39" s="83">
        <f>'[5]PIVOT gr tinta'!Q35</f>
        <v>0</v>
      </c>
      <c r="AC39" s="83">
        <f>'[5]PIVOT gr tinta'!R35</f>
        <v>4</v>
      </c>
      <c r="AD39" s="83">
        <f>'[5]PIVOT gr tinta'!S35</f>
        <v>0</v>
      </c>
      <c r="AE39" s="83">
        <f>'[5]PIVOT gr tinta'!T35</f>
        <v>17</v>
      </c>
      <c r="AF39" s="83">
        <f>'[5]PIVOT gr tinta'!U35</f>
        <v>0</v>
      </c>
      <c r="AG39" s="83">
        <f>'[5]PIVOT gr tinta'!V35</f>
        <v>2</v>
      </c>
      <c r="AH39" s="83">
        <f>'[5]PIVOT gr tinta'!W35</f>
        <v>0</v>
      </c>
      <c r="AI39" s="83">
        <f>'[5]PIVOT gr tinta'!X35</f>
        <v>14814</v>
      </c>
    </row>
    <row r="40" spans="1:35" ht="19.5" customHeight="1" x14ac:dyDescent="0.2">
      <c r="A40" s="99">
        <v>31</v>
      </c>
      <c r="B40" s="100" t="s">
        <v>33</v>
      </c>
      <c r="C40" s="83">
        <f>'[5]PIVOT MA INCADR realiz cum'!B36</f>
        <v>8305</v>
      </c>
      <c r="D40" s="83">
        <f>'[5]PIVOT gr tinta'!B36</f>
        <v>4066</v>
      </c>
      <c r="E40" s="83">
        <f>'[5]PIVOT gr tinta'!C36</f>
        <v>4239</v>
      </c>
      <c r="F40" s="83">
        <f>'[5]PIVOT gr tinta'!D36</f>
        <v>1689</v>
      </c>
      <c r="G40" s="83">
        <f>'[5]PIVOT gr tinta'!E36</f>
        <v>2154</v>
      </c>
      <c r="H40" s="83">
        <f>'[5]PIVOT gr tinta'!F36</f>
        <v>2205</v>
      </c>
      <c r="I40" s="83">
        <f>'[5]PIVOT gr tinta'!G36</f>
        <v>2257</v>
      </c>
      <c r="J40" s="83">
        <f>'[5]PIVOT gr tinta'!H36</f>
        <v>1160</v>
      </c>
      <c r="K40" s="83">
        <f>'[5]PIVOT gr tinta'!I36</f>
        <v>3234</v>
      </c>
      <c r="L40" s="83">
        <f>'[5]PIVOT gr tinta'!J36</f>
        <v>5071</v>
      </c>
      <c r="M40" s="83">
        <f>'[5]PIVOT gr tinta'!Y36</f>
        <v>482</v>
      </c>
      <c r="N40" s="83">
        <f>'[5]PIVOT gr tinta'!Z36</f>
        <v>1343</v>
      </c>
      <c r="O40" s="83">
        <f>'[5]PIVOT gr tinta'!AA36</f>
        <v>2258</v>
      </c>
      <c r="P40" s="83">
        <f>'[5]PIVOT gr tinta'!AB36</f>
        <v>3268</v>
      </c>
      <c r="Q40" s="83">
        <f>'[5]PIVOT gr tinta'!AC36</f>
        <v>216</v>
      </c>
      <c r="R40" s="83">
        <f>'[5]PIVOT gr tinta'!AD36</f>
        <v>738</v>
      </c>
      <c r="S40" s="83">
        <f>'[5]PIVOT gr tinta'!AE36</f>
        <v>5758</v>
      </c>
      <c r="T40" s="83">
        <f>'[5]PIVOT gr tinta'!AF36</f>
        <v>2547</v>
      </c>
      <c r="U40" s="83">
        <f>'[5]PIVOT gr tinta'!AG36</f>
        <v>0</v>
      </c>
      <c r="V40" s="83">
        <f>'[5]PIVOT gr tinta'!K36</f>
        <v>123</v>
      </c>
      <c r="W40" s="83">
        <f>'[5]PIVOT gr tinta'!L36</f>
        <v>49</v>
      </c>
      <c r="X40" s="83">
        <f>'[5]PIVOT gr tinta'!M36</f>
        <v>562</v>
      </c>
      <c r="Y40" s="83">
        <f>'[5]PIVOT gr tinta'!N36</f>
        <v>108</v>
      </c>
      <c r="Z40" s="84">
        <f>'[5]PIVOT gr tinta'!O36</f>
        <v>13</v>
      </c>
      <c r="AA40" s="83">
        <f>'[5]PIVOT gr tinta'!P36</f>
        <v>112</v>
      </c>
      <c r="AB40" s="83">
        <f>'[5]PIVOT gr tinta'!Q36</f>
        <v>0</v>
      </c>
      <c r="AC40" s="83">
        <f>'[5]PIVOT gr tinta'!R36</f>
        <v>0</v>
      </c>
      <c r="AD40" s="83">
        <f>'[5]PIVOT gr tinta'!S36</f>
        <v>0</v>
      </c>
      <c r="AE40" s="83">
        <f>'[5]PIVOT gr tinta'!T36</f>
        <v>0</v>
      </c>
      <c r="AF40" s="83">
        <f>'[5]PIVOT gr tinta'!U36</f>
        <v>0</v>
      </c>
      <c r="AG40" s="83">
        <f>'[5]PIVOT gr tinta'!V36</f>
        <v>0</v>
      </c>
      <c r="AH40" s="83">
        <f>'[5]PIVOT gr tinta'!W36</f>
        <v>0</v>
      </c>
      <c r="AI40" s="83">
        <f>'[5]PIVOT gr tinta'!X36</f>
        <v>7495</v>
      </c>
    </row>
    <row r="41" spans="1:35" ht="19.5" customHeight="1" x14ac:dyDescent="0.2">
      <c r="A41" s="99">
        <v>32</v>
      </c>
      <c r="B41" s="100" t="s">
        <v>34</v>
      </c>
      <c r="C41" s="83">
        <f>'[5]PIVOT MA INCADR realiz cum'!B37</f>
        <v>19519</v>
      </c>
      <c r="D41" s="83">
        <f>'[5]PIVOT gr tinta'!B37</f>
        <v>9644</v>
      </c>
      <c r="E41" s="83">
        <f>'[5]PIVOT gr tinta'!C37</f>
        <v>9875</v>
      </c>
      <c r="F41" s="83">
        <f>'[5]PIVOT gr tinta'!D37</f>
        <v>3784</v>
      </c>
      <c r="G41" s="83">
        <f>'[5]PIVOT gr tinta'!E37</f>
        <v>4625</v>
      </c>
      <c r="H41" s="83">
        <f>'[5]PIVOT gr tinta'!F37</f>
        <v>5361</v>
      </c>
      <c r="I41" s="83">
        <f>'[5]PIVOT gr tinta'!G37</f>
        <v>5749</v>
      </c>
      <c r="J41" s="83">
        <f>'[5]PIVOT gr tinta'!H37</f>
        <v>3125</v>
      </c>
      <c r="K41" s="83">
        <f>'[5]PIVOT gr tinta'!I37</f>
        <v>7597</v>
      </c>
      <c r="L41" s="83">
        <f>'[5]PIVOT gr tinta'!J37</f>
        <v>11922</v>
      </c>
      <c r="M41" s="83">
        <f>'[5]PIVOT gr tinta'!Y37</f>
        <v>8756</v>
      </c>
      <c r="N41" s="83">
        <f>'[5]PIVOT gr tinta'!Z37</f>
        <v>2252</v>
      </c>
      <c r="O41" s="83">
        <f>'[5]PIVOT gr tinta'!AA37</f>
        <v>3488</v>
      </c>
      <c r="P41" s="83">
        <f>'[5]PIVOT gr tinta'!AB37</f>
        <v>3248</v>
      </c>
      <c r="Q41" s="83">
        <f>'[5]PIVOT gr tinta'!AC37</f>
        <v>339</v>
      </c>
      <c r="R41" s="83">
        <f>'[5]PIVOT gr tinta'!AD37</f>
        <v>1436</v>
      </c>
      <c r="S41" s="83">
        <f>'[5]PIVOT gr tinta'!AE37</f>
        <v>13434</v>
      </c>
      <c r="T41" s="83">
        <f>'[5]PIVOT gr tinta'!AF37</f>
        <v>6075</v>
      </c>
      <c r="U41" s="83">
        <f>'[5]PIVOT gr tinta'!AG37</f>
        <v>10</v>
      </c>
      <c r="V41" s="83">
        <f>'[5]PIVOT gr tinta'!K37</f>
        <v>50</v>
      </c>
      <c r="W41" s="83">
        <f>'[5]PIVOT gr tinta'!L37</f>
        <v>19</v>
      </c>
      <c r="X41" s="83">
        <f>'[5]PIVOT gr tinta'!M37</f>
        <v>75</v>
      </c>
      <c r="Y41" s="83">
        <f>'[5]PIVOT gr tinta'!N37</f>
        <v>41</v>
      </c>
      <c r="Z41" s="84">
        <f>'[5]PIVOT gr tinta'!O37</f>
        <v>65</v>
      </c>
      <c r="AA41" s="83">
        <f>'[5]PIVOT gr tinta'!P37</f>
        <v>142</v>
      </c>
      <c r="AB41" s="83">
        <f>'[5]PIVOT gr tinta'!Q37</f>
        <v>0</v>
      </c>
      <c r="AC41" s="83">
        <f>'[5]PIVOT gr tinta'!R37</f>
        <v>0</v>
      </c>
      <c r="AD41" s="83">
        <f>'[5]PIVOT gr tinta'!S37</f>
        <v>0</v>
      </c>
      <c r="AE41" s="83">
        <f>'[5]PIVOT gr tinta'!T37</f>
        <v>0</v>
      </c>
      <c r="AF41" s="83">
        <f>'[5]PIVOT gr tinta'!U37</f>
        <v>0</v>
      </c>
      <c r="AG41" s="83">
        <f>'[5]PIVOT gr tinta'!V37</f>
        <v>0</v>
      </c>
      <c r="AH41" s="83">
        <f>'[5]PIVOT gr tinta'!W37</f>
        <v>0</v>
      </c>
      <c r="AI41" s="83">
        <f>'[5]PIVOT gr tinta'!X37</f>
        <v>19187</v>
      </c>
    </row>
    <row r="42" spans="1:35" ht="19.5" customHeight="1" x14ac:dyDescent="0.2">
      <c r="A42" s="99">
        <v>33</v>
      </c>
      <c r="B42" s="100" t="s">
        <v>35</v>
      </c>
      <c r="C42" s="83">
        <f>'[5]PIVOT MA INCADR realiz cum'!B38</f>
        <v>2479</v>
      </c>
      <c r="D42" s="83">
        <f>'[5]PIVOT gr tinta'!B38</f>
        <v>1161</v>
      </c>
      <c r="E42" s="83">
        <f>'[5]PIVOT gr tinta'!C38</f>
        <v>1318</v>
      </c>
      <c r="F42" s="83">
        <f>'[5]PIVOT gr tinta'!D38</f>
        <v>487</v>
      </c>
      <c r="G42" s="83">
        <f>'[5]PIVOT gr tinta'!E38</f>
        <v>409</v>
      </c>
      <c r="H42" s="83">
        <f>'[5]PIVOT gr tinta'!F38</f>
        <v>586</v>
      </c>
      <c r="I42" s="83">
        <f>'[5]PIVOT gr tinta'!G38</f>
        <v>997</v>
      </c>
      <c r="J42" s="83">
        <f>'[5]PIVOT gr tinta'!H38</f>
        <v>533</v>
      </c>
      <c r="K42" s="83">
        <f>'[5]PIVOT gr tinta'!I38</f>
        <v>924</v>
      </c>
      <c r="L42" s="83">
        <f>'[5]PIVOT gr tinta'!J38</f>
        <v>1555</v>
      </c>
      <c r="M42" s="83">
        <f>'[5]PIVOT gr tinta'!Y38</f>
        <v>130</v>
      </c>
      <c r="N42" s="83">
        <f>'[5]PIVOT gr tinta'!Z38</f>
        <v>442</v>
      </c>
      <c r="O42" s="83">
        <f>'[5]PIVOT gr tinta'!AA38</f>
        <v>749</v>
      </c>
      <c r="P42" s="83">
        <f>'[5]PIVOT gr tinta'!AB38</f>
        <v>814</v>
      </c>
      <c r="Q42" s="83">
        <f>'[5]PIVOT gr tinta'!AC38</f>
        <v>54</v>
      </c>
      <c r="R42" s="83">
        <f>'[5]PIVOT gr tinta'!AD38</f>
        <v>290</v>
      </c>
      <c r="S42" s="83">
        <f>'[5]PIVOT gr tinta'!AE38</f>
        <v>703</v>
      </c>
      <c r="T42" s="83">
        <f>'[5]PIVOT gr tinta'!AF38</f>
        <v>1776</v>
      </c>
      <c r="U42" s="83">
        <f>'[5]PIVOT gr tinta'!AG38</f>
        <v>0</v>
      </c>
      <c r="V42" s="83">
        <f>'[5]PIVOT gr tinta'!K38</f>
        <v>0</v>
      </c>
      <c r="W42" s="83">
        <f>'[5]PIVOT gr tinta'!L38</f>
        <v>0</v>
      </c>
      <c r="X42" s="83">
        <f>'[5]PIVOT gr tinta'!M38</f>
        <v>0</v>
      </c>
      <c r="Y42" s="83">
        <f>'[5]PIVOT gr tinta'!N38</f>
        <v>0</v>
      </c>
      <c r="Z42" s="84">
        <f>'[5]PIVOT gr tinta'!O38</f>
        <v>8</v>
      </c>
      <c r="AA42" s="83">
        <f>'[5]PIVOT gr tinta'!P38</f>
        <v>78</v>
      </c>
      <c r="AB42" s="83">
        <f>'[5]PIVOT gr tinta'!Q38</f>
        <v>0</v>
      </c>
      <c r="AC42" s="83">
        <f>'[5]PIVOT gr tinta'!R38</f>
        <v>0</v>
      </c>
      <c r="AD42" s="83">
        <f>'[5]PIVOT gr tinta'!S38</f>
        <v>0</v>
      </c>
      <c r="AE42" s="83">
        <f>'[5]PIVOT gr tinta'!T38</f>
        <v>0</v>
      </c>
      <c r="AF42" s="83">
        <f>'[5]PIVOT gr tinta'!U38</f>
        <v>0</v>
      </c>
      <c r="AG42" s="83">
        <f>'[5]PIVOT gr tinta'!V38</f>
        <v>0</v>
      </c>
      <c r="AH42" s="83">
        <f>'[5]PIVOT gr tinta'!W38</f>
        <v>0</v>
      </c>
      <c r="AI42" s="83">
        <f>'[5]PIVOT gr tinta'!X38</f>
        <v>2393</v>
      </c>
    </row>
    <row r="43" spans="1:35" ht="19.5" customHeight="1" x14ac:dyDescent="0.2">
      <c r="A43" s="99">
        <v>34</v>
      </c>
      <c r="B43" s="100" t="s">
        <v>36</v>
      </c>
      <c r="C43" s="83">
        <f>'[5]PIVOT MA INCADR realiz cum'!B39</f>
        <v>3786</v>
      </c>
      <c r="D43" s="83">
        <f>'[5]PIVOT gr tinta'!B39</f>
        <v>1988</v>
      </c>
      <c r="E43" s="83">
        <f>'[5]PIVOT gr tinta'!C39</f>
        <v>1798</v>
      </c>
      <c r="F43" s="83">
        <f>'[5]PIVOT gr tinta'!D39</f>
        <v>848</v>
      </c>
      <c r="G43" s="83">
        <f>'[5]PIVOT gr tinta'!E39</f>
        <v>869</v>
      </c>
      <c r="H43" s="83">
        <f>'[5]PIVOT gr tinta'!F39</f>
        <v>1000</v>
      </c>
      <c r="I43" s="83">
        <f>'[5]PIVOT gr tinta'!G39</f>
        <v>1069</v>
      </c>
      <c r="J43" s="83">
        <f>'[5]PIVOT gr tinta'!H39</f>
        <v>579</v>
      </c>
      <c r="K43" s="83">
        <f>'[5]PIVOT gr tinta'!I39</f>
        <v>1428</v>
      </c>
      <c r="L43" s="83">
        <f>'[5]PIVOT gr tinta'!J39</f>
        <v>2358</v>
      </c>
      <c r="M43" s="83">
        <f>'[5]PIVOT gr tinta'!Y39</f>
        <v>256</v>
      </c>
      <c r="N43" s="83">
        <f>'[5]PIVOT gr tinta'!Z39</f>
        <v>939</v>
      </c>
      <c r="O43" s="83">
        <f>'[5]PIVOT gr tinta'!AA39</f>
        <v>974</v>
      </c>
      <c r="P43" s="83">
        <f>'[5]PIVOT gr tinta'!AB39</f>
        <v>1170</v>
      </c>
      <c r="Q43" s="83">
        <f>'[5]PIVOT gr tinta'!AC39</f>
        <v>52</v>
      </c>
      <c r="R43" s="83">
        <f>'[5]PIVOT gr tinta'!AD39</f>
        <v>395</v>
      </c>
      <c r="S43" s="83">
        <f>'[5]PIVOT gr tinta'!AE39</f>
        <v>2101</v>
      </c>
      <c r="T43" s="83">
        <f>'[5]PIVOT gr tinta'!AF39</f>
        <v>1685</v>
      </c>
      <c r="U43" s="83">
        <f>'[5]PIVOT gr tinta'!AG39</f>
        <v>0</v>
      </c>
      <c r="V43" s="83">
        <f>'[5]PIVOT gr tinta'!K39</f>
        <v>0</v>
      </c>
      <c r="W43" s="83">
        <f>'[5]PIVOT gr tinta'!L39</f>
        <v>0</v>
      </c>
      <c r="X43" s="83">
        <f>'[5]PIVOT gr tinta'!M39</f>
        <v>1</v>
      </c>
      <c r="Y43" s="83">
        <f>'[5]PIVOT gr tinta'!N39</f>
        <v>1</v>
      </c>
      <c r="Z43" s="84">
        <f>'[5]PIVOT gr tinta'!O39</f>
        <v>5</v>
      </c>
      <c r="AA43" s="83">
        <f>'[5]PIVOT gr tinta'!P39</f>
        <v>40</v>
      </c>
      <c r="AB43" s="83">
        <f>'[5]PIVOT gr tinta'!Q39</f>
        <v>0</v>
      </c>
      <c r="AC43" s="83">
        <f>'[5]PIVOT gr tinta'!R39</f>
        <v>0</v>
      </c>
      <c r="AD43" s="83">
        <f>'[5]PIVOT gr tinta'!S39</f>
        <v>0</v>
      </c>
      <c r="AE43" s="83">
        <f>'[5]PIVOT gr tinta'!T39</f>
        <v>0</v>
      </c>
      <c r="AF43" s="83">
        <f>'[5]PIVOT gr tinta'!U39</f>
        <v>0</v>
      </c>
      <c r="AG43" s="83">
        <f>'[5]PIVOT gr tinta'!V39</f>
        <v>0</v>
      </c>
      <c r="AH43" s="83">
        <f>'[5]PIVOT gr tinta'!W39</f>
        <v>0</v>
      </c>
      <c r="AI43" s="83">
        <f>'[5]PIVOT gr tinta'!X39</f>
        <v>3740</v>
      </c>
    </row>
    <row r="44" spans="1:35" ht="19.5" customHeight="1" x14ac:dyDescent="0.2">
      <c r="A44" s="99">
        <v>35</v>
      </c>
      <c r="B44" s="100" t="s">
        <v>37</v>
      </c>
      <c r="C44" s="83">
        <f>'[5]PIVOT MA INCADR realiz cum'!B40</f>
        <v>6865</v>
      </c>
      <c r="D44" s="83">
        <f>'[5]PIVOT gr tinta'!B40</f>
        <v>4404</v>
      </c>
      <c r="E44" s="83">
        <f>'[5]PIVOT gr tinta'!C40</f>
        <v>2461</v>
      </c>
      <c r="F44" s="83">
        <f>'[5]PIVOT gr tinta'!D40</f>
        <v>1369</v>
      </c>
      <c r="G44" s="83">
        <f>'[5]PIVOT gr tinta'!E40</f>
        <v>1609</v>
      </c>
      <c r="H44" s="83">
        <f>'[5]PIVOT gr tinta'!F40</f>
        <v>1839</v>
      </c>
      <c r="I44" s="83">
        <f>'[5]PIVOT gr tinta'!G40</f>
        <v>2048</v>
      </c>
      <c r="J44" s="83">
        <f>'[5]PIVOT gr tinta'!H40</f>
        <v>1230</v>
      </c>
      <c r="K44" s="83">
        <f>'[5]PIVOT gr tinta'!I40</f>
        <v>2821</v>
      </c>
      <c r="L44" s="83">
        <f>'[5]PIVOT gr tinta'!J40</f>
        <v>4044</v>
      </c>
      <c r="M44" s="83">
        <f>'[5]PIVOT gr tinta'!Y40</f>
        <v>744</v>
      </c>
      <c r="N44" s="83">
        <f>'[5]PIVOT gr tinta'!Z40</f>
        <v>1868</v>
      </c>
      <c r="O44" s="83">
        <f>'[5]PIVOT gr tinta'!AA40</f>
        <v>1953</v>
      </c>
      <c r="P44" s="83">
        <f>'[5]PIVOT gr tinta'!AB40</f>
        <v>1356</v>
      </c>
      <c r="Q44" s="83">
        <f>'[5]PIVOT gr tinta'!AC40</f>
        <v>121</v>
      </c>
      <c r="R44" s="83">
        <f>'[5]PIVOT gr tinta'!AD40</f>
        <v>823</v>
      </c>
      <c r="S44" s="83">
        <f>'[5]PIVOT gr tinta'!AE40</f>
        <v>4219</v>
      </c>
      <c r="T44" s="83">
        <f>'[5]PIVOT gr tinta'!AF40</f>
        <v>2646</v>
      </c>
      <c r="U44" s="83">
        <f>'[5]PIVOT gr tinta'!AG40</f>
        <v>0</v>
      </c>
      <c r="V44" s="83">
        <f>'[5]PIVOT gr tinta'!K40</f>
        <v>16</v>
      </c>
      <c r="W44" s="83">
        <f>'[5]PIVOT gr tinta'!L40</f>
        <v>8</v>
      </c>
      <c r="X44" s="83">
        <f>'[5]PIVOT gr tinta'!M40</f>
        <v>44</v>
      </c>
      <c r="Y44" s="83">
        <f>'[5]PIVOT gr tinta'!N40</f>
        <v>15</v>
      </c>
      <c r="Z44" s="84">
        <f>'[5]PIVOT gr tinta'!O40</f>
        <v>14</v>
      </c>
      <c r="AA44" s="83">
        <f>'[5]PIVOT gr tinta'!P40</f>
        <v>307</v>
      </c>
      <c r="AB44" s="83">
        <f>'[5]PIVOT gr tinta'!Q40</f>
        <v>0</v>
      </c>
      <c r="AC44" s="83">
        <f>'[5]PIVOT gr tinta'!R40</f>
        <v>0</v>
      </c>
      <c r="AD44" s="83">
        <f>'[5]PIVOT gr tinta'!S40</f>
        <v>0</v>
      </c>
      <c r="AE44" s="83">
        <f>'[5]PIVOT gr tinta'!T40</f>
        <v>0</v>
      </c>
      <c r="AF44" s="83">
        <f>'[5]PIVOT gr tinta'!U40</f>
        <v>0</v>
      </c>
      <c r="AG44" s="83">
        <f>'[5]PIVOT gr tinta'!V40</f>
        <v>0</v>
      </c>
      <c r="AH44" s="83">
        <f>'[5]PIVOT gr tinta'!W40</f>
        <v>0</v>
      </c>
      <c r="AI44" s="83">
        <f>'[5]PIVOT gr tinta'!X40</f>
        <v>6484</v>
      </c>
    </row>
    <row r="45" spans="1:35" ht="19.5" customHeight="1" x14ac:dyDescent="0.2">
      <c r="A45" s="99">
        <v>36</v>
      </c>
      <c r="B45" s="100" t="s">
        <v>38</v>
      </c>
      <c r="C45" s="83">
        <f>'[5]PIVOT MA INCADR realiz cum'!B41</f>
        <v>19428</v>
      </c>
      <c r="D45" s="83">
        <f>'[5]PIVOT gr tinta'!B41</f>
        <v>9181</v>
      </c>
      <c r="E45" s="83">
        <f>'[5]PIVOT gr tinta'!C41</f>
        <v>10247</v>
      </c>
      <c r="F45" s="83">
        <f>'[5]PIVOT gr tinta'!D41</f>
        <v>4592</v>
      </c>
      <c r="G45" s="83">
        <f>'[5]PIVOT gr tinta'!E41</f>
        <v>5492</v>
      </c>
      <c r="H45" s="83">
        <f>'[5]PIVOT gr tinta'!F41</f>
        <v>5157</v>
      </c>
      <c r="I45" s="83">
        <f>'[5]PIVOT gr tinta'!G41</f>
        <v>4187</v>
      </c>
      <c r="J45" s="83">
        <f>'[5]PIVOT gr tinta'!H41</f>
        <v>2252</v>
      </c>
      <c r="K45" s="83">
        <f>'[5]PIVOT gr tinta'!I41</f>
        <v>6539</v>
      </c>
      <c r="L45" s="83">
        <f>'[5]PIVOT gr tinta'!J41</f>
        <v>12889</v>
      </c>
      <c r="M45" s="83">
        <f>'[5]PIVOT gr tinta'!Y41</f>
        <v>2571</v>
      </c>
      <c r="N45" s="83">
        <f>'[5]PIVOT gr tinta'!Z41</f>
        <v>4975</v>
      </c>
      <c r="O45" s="83">
        <f>'[5]PIVOT gr tinta'!AA41</f>
        <v>4554</v>
      </c>
      <c r="P45" s="83">
        <f>'[5]PIVOT gr tinta'!AB41</f>
        <v>4976</v>
      </c>
      <c r="Q45" s="83">
        <f>'[5]PIVOT gr tinta'!AC41</f>
        <v>377</v>
      </c>
      <c r="R45" s="83">
        <f>'[5]PIVOT gr tinta'!AD41</f>
        <v>1975</v>
      </c>
      <c r="S45" s="83">
        <f>'[5]PIVOT gr tinta'!AE41</f>
        <v>16744</v>
      </c>
      <c r="T45" s="83">
        <f>'[5]PIVOT gr tinta'!AF41</f>
        <v>2684</v>
      </c>
      <c r="U45" s="83">
        <f>'[5]PIVOT gr tinta'!AG41</f>
        <v>0</v>
      </c>
      <c r="V45" s="83">
        <f>'[5]PIVOT gr tinta'!K41</f>
        <v>1127</v>
      </c>
      <c r="W45" s="83">
        <f>'[5]PIVOT gr tinta'!L41</f>
        <v>355</v>
      </c>
      <c r="X45" s="83">
        <f>'[5]PIVOT gr tinta'!M41</f>
        <v>301</v>
      </c>
      <c r="Y45" s="83">
        <f>'[5]PIVOT gr tinta'!N41</f>
        <v>89</v>
      </c>
      <c r="Z45" s="84">
        <f>'[5]PIVOT gr tinta'!O41</f>
        <v>4</v>
      </c>
      <c r="AA45" s="83">
        <f>'[5]PIVOT gr tinta'!P41</f>
        <v>21</v>
      </c>
      <c r="AB45" s="83">
        <f>'[5]PIVOT gr tinta'!Q41</f>
        <v>0</v>
      </c>
      <c r="AC45" s="83">
        <f>'[5]PIVOT gr tinta'!R41</f>
        <v>23</v>
      </c>
      <c r="AD45" s="83">
        <f>'[5]PIVOT gr tinta'!S41</f>
        <v>0</v>
      </c>
      <c r="AE45" s="83">
        <f>'[5]PIVOT gr tinta'!T41</f>
        <v>0</v>
      </c>
      <c r="AF45" s="83">
        <f>'[5]PIVOT gr tinta'!U41</f>
        <v>0</v>
      </c>
      <c r="AG45" s="83">
        <f>'[5]PIVOT gr tinta'!V41</f>
        <v>0</v>
      </c>
      <c r="AH45" s="83">
        <f>'[5]PIVOT gr tinta'!W41</f>
        <v>0</v>
      </c>
      <c r="AI45" s="83">
        <f>'[5]PIVOT gr tinta'!X41</f>
        <v>17952</v>
      </c>
    </row>
    <row r="46" spans="1:35" ht="19.5" customHeight="1" x14ac:dyDescent="0.2">
      <c r="A46" s="99">
        <v>37</v>
      </c>
      <c r="B46" s="100" t="s">
        <v>39</v>
      </c>
      <c r="C46" s="83">
        <f>'[5]PIVOT MA INCADR realiz cum'!B42</f>
        <v>5640</v>
      </c>
      <c r="D46" s="83">
        <f>'[5]PIVOT gr tinta'!B42</f>
        <v>2889</v>
      </c>
      <c r="E46" s="83">
        <f>'[5]PIVOT gr tinta'!C42</f>
        <v>2751</v>
      </c>
      <c r="F46" s="83">
        <f>'[5]PIVOT gr tinta'!D42</f>
        <v>930</v>
      </c>
      <c r="G46" s="83">
        <f>'[5]PIVOT gr tinta'!E42</f>
        <v>1103</v>
      </c>
      <c r="H46" s="83">
        <f>'[5]PIVOT gr tinta'!F42</f>
        <v>1468</v>
      </c>
      <c r="I46" s="83">
        <f>'[5]PIVOT gr tinta'!G42</f>
        <v>2139</v>
      </c>
      <c r="J46" s="83">
        <f>'[5]PIVOT gr tinta'!H42</f>
        <v>1171</v>
      </c>
      <c r="K46" s="83">
        <f>'[5]PIVOT gr tinta'!I42</f>
        <v>2387</v>
      </c>
      <c r="L46" s="83">
        <f>'[5]PIVOT gr tinta'!J42</f>
        <v>3253</v>
      </c>
      <c r="M46" s="83">
        <f>'[5]PIVOT gr tinta'!Y42</f>
        <v>132</v>
      </c>
      <c r="N46" s="83">
        <f>'[5]PIVOT gr tinta'!Z42</f>
        <v>1451</v>
      </c>
      <c r="O46" s="83">
        <f>'[5]PIVOT gr tinta'!AA42</f>
        <v>1395</v>
      </c>
      <c r="P46" s="83">
        <f>'[5]PIVOT gr tinta'!AB42</f>
        <v>2084</v>
      </c>
      <c r="Q46" s="83">
        <f>'[5]PIVOT gr tinta'!AC42</f>
        <v>113</v>
      </c>
      <c r="R46" s="83">
        <f>'[5]PIVOT gr tinta'!AD42</f>
        <v>465</v>
      </c>
      <c r="S46" s="83">
        <f>'[5]PIVOT gr tinta'!AE42</f>
        <v>4002</v>
      </c>
      <c r="T46" s="83">
        <f>'[5]PIVOT gr tinta'!AF42</f>
        <v>1632</v>
      </c>
      <c r="U46" s="83">
        <f>'[5]PIVOT gr tinta'!AG42</f>
        <v>6</v>
      </c>
      <c r="V46" s="83">
        <f>'[5]PIVOT gr tinta'!K42</f>
        <v>7</v>
      </c>
      <c r="W46" s="83">
        <f>'[5]PIVOT gr tinta'!L42</f>
        <v>2</v>
      </c>
      <c r="X46" s="83">
        <f>'[5]PIVOT gr tinta'!M42</f>
        <v>10</v>
      </c>
      <c r="Y46" s="83">
        <f>'[5]PIVOT gr tinta'!N42</f>
        <v>3</v>
      </c>
      <c r="Z46" s="84">
        <f>'[5]PIVOT gr tinta'!O42</f>
        <v>4</v>
      </c>
      <c r="AA46" s="83">
        <f>'[5]PIVOT gr tinta'!P42</f>
        <v>37</v>
      </c>
      <c r="AB46" s="83">
        <f>'[5]PIVOT gr tinta'!Q42</f>
        <v>0</v>
      </c>
      <c r="AC46" s="83">
        <f>'[5]PIVOT gr tinta'!R42</f>
        <v>0</v>
      </c>
      <c r="AD46" s="83">
        <f>'[5]PIVOT gr tinta'!S42</f>
        <v>0</v>
      </c>
      <c r="AE46" s="83">
        <f>'[5]PIVOT gr tinta'!T42</f>
        <v>0</v>
      </c>
      <c r="AF46" s="83">
        <f>'[5]PIVOT gr tinta'!U42</f>
        <v>0</v>
      </c>
      <c r="AG46" s="83">
        <f>'[5]PIVOT gr tinta'!V42</f>
        <v>0</v>
      </c>
      <c r="AH46" s="83">
        <f>'[5]PIVOT gr tinta'!W42</f>
        <v>0</v>
      </c>
      <c r="AI46" s="83">
        <f>'[5]PIVOT gr tinta'!X42</f>
        <v>5582</v>
      </c>
    </row>
    <row r="47" spans="1:35" ht="19.5" customHeight="1" x14ac:dyDescent="0.2">
      <c r="A47" s="99">
        <v>38</v>
      </c>
      <c r="B47" s="100" t="s">
        <v>40</v>
      </c>
      <c r="C47" s="83">
        <f>'[5]PIVOT MA INCADR realiz cum'!B43</f>
        <v>19141</v>
      </c>
      <c r="D47" s="83">
        <f>'[5]PIVOT gr tinta'!B43</f>
        <v>11497</v>
      </c>
      <c r="E47" s="83">
        <f>'[5]PIVOT gr tinta'!C43</f>
        <v>7644</v>
      </c>
      <c r="F47" s="83">
        <f>'[5]PIVOT gr tinta'!D43</f>
        <v>4894</v>
      </c>
      <c r="G47" s="83">
        <f>'[5]PIVOT gr tinta'!E43</f>
        <v>5933</v>
      </c>
      <c r="H47" s="83">
        <f>'[5]PIVOT gr tinta'!F43</f>
        <v>4529</v>
      </c>
      <c r="I47" s="83">
        <f>'[5]PIVOT gr tinta'!G43</f>
        <v>3785</v>
      </c>
      <c r="J47" s="83">
        <f>'[5]PIVOT gr tinta'!H43</f>
        <v>2201</v>
      </c>
      <c r="K47" s="83">
        <f>'[5]PIVOT gr tinta'!I43</f>
        <v>8647</v>
      </c>
      <c r="L47" s="83">
        <f>'[5]PIVOT gr tinta'!J43</f>
        <v>10494</v>
      </c>
      <c r="M47" s="83">
        <f>'[5]PIVOT gr tinta'!Y43</f>
        <v>276</v>
      </c>
      <c r="N47" s="83">
        <f>'[5]PIVOT gr tinta'!Z43</f>
        <v>6151</v>
      </c>
      <c r="O47" s="83">
        <f>'[5]PIVOT gr tinta'!AA43</f>
        <v>5489</v>
      </c>
      <c r="P47" s="83">
        <f>'[5]PIVOT gr tinta'!AB43</f>
        <v>3969</v>
      </c>
      <c r="Q47" s="83">
        <f>'[5]PIVOT gr tinta'!AC43</f>
        <v>254</v>
      </c>
      <c r="R47" s="83">
        <f>'[5]PIVOT gr tinta'!AD43</f>
        <v>3002</v>
      </c>
      <c r="S47" s="83">
        <f>'[5]PIVOT gr tinta'!AE43</f>
        <v>16493</v>
      </c>
      <c r="T47" s="83">
        <f>'[5]PIVOT gr tinta'!AF43</f>
        <v>2453</v>
      </c>
      <c r="U47" s="83">
        <f>'[5]PIVOT gr tinta'!AG43</f>
        <v>195</v>
      </c>
      <c r="V47" s="83">
        <f>'[5]PIVOT gr tinta'!K43</f>
        <v>21</v>
      </c>
      <c r="W47" s="83">
        <f>'[5]PIVOT gr tinta'!L43</f>
        <v>11</v>
      </c>
      <c r="X47" s="83">
        <f>'[5]PIVOT gr tinta'!M43</f>
        <v>15</v>
      </c>
      <c r="Y47" s="83">
        <f>'[5]PIVOT gr tinta'!N43</f>
        <v>6</v>
      </c>
      <c r="Z47" s="84">
        <f>'[5]PIVOT gr tinta'!O43</f>
        <v>34</v>
      </c>
      <c r="AA47" s="83">
        <f>'[5]PIVOT gr tinta'!P43</f>
        <v>93</v>
      </c>
      <c r="AB47" s="83">
        <f>'[5]PIVOT gr tinta'!Q43</f>
        <v>0</v>
      </c>
      <c r="AC47" s="83">
        <f>'[5]PIVOT gr tinta'!R43</f>
        <v>0</v>
      </c>
      <c r="AD47" s="83">
        <f>'[5]PIVOT gr tinta'!S43</f>
        <v>0</v>
      </c>
      <c r="AE47" s="83">
        <f>'[5]PIVOT gr tinta'!T43</f>
        <v>0</v>
      </c>
      <c r="AF47" s="83">
        <f>'[5]PIVOT gr tinta'!U43</f>
        <v>0</v>
      </c>
      <c r="AG47" s="83">
        <f>'[5]PIVOT gr tinta'!V43</f>
        <v>0</v>
      </c>
      <c r="AH47" s="83">
        <f>'[5]PIVOT gr tinta'!W43</f>
        <v>0</v>
      </c>
      <c r="AI47" s="83">
        <f>'[5]PIVOT gr tinta'!X43</f>
        <v>18978</v>
      </c>
    </row>
    <row r="48" spans="1:35" ht="19.5" customHeight="1" x14ac:dyDescent="0.2">
      <c r="A48" s="99">
        <v>39</v>
      </c>
      <c r="B48" s="100" t="s">
        <v>41</v>
      </c>
      <c r="C48" s="83">
        <f>'[5]PIVOT MA INCADR realiz cum'!B44</f>
        <v>2332</v>
      </c>
      <c r="D48" s="83">
        <f>'[5]PIVOT gr tinta'!B44</f>
        <v>1144</v>
      </c>
      <c r="E48" s="83">
        <f>'[5]PIVOT gr tinta'!C44</f>
        <v>1188</v>
      </c>
      <c r="F48" s="83">
        <f>'[5]PIVOT gr tinta'!D44</f>
        <v>369</v>
      </c>
      <c r="G48" s="83">
        <f>'[5]PIVOT gr tinta'!E44</f>
        <v>447</v>
      </c>
      <c r="H48" s="83">
        <f>'[5]PIVOT gr tinta'!F44</f>
        <v>581</v>
      </c>
      <c r="I48" s="83">
        <f>'[5]PIVOT gr tinta'!G44</f>
        <v>935</v>
      </c>
      <c r="J48" s="83">
        <f>'[5]PIVOT gr tinta'!H44</f>
        <v>588</v>
      </c>
      <c r="K48" s="83">
        <f>'[5]PIVOT gr tinta'!I44</f>
        <v>937</v>
      </c>
      <c r="L48" s="83">
        <f>'[5]PIVOT gr tinta'!J44</f>
        <v>1395</v>
      </c>
      <c r="M48" s="83">
        <f>'[5]PIVOT gr tinta'!Y44</f>
        <v>176</v>
      </c>
      <c r="N48" s="83">
        <f>'[5]PIVOT gr tinta'!Z44</f>
        <v>783</v>
      </c>
      <c r="O48" s="83">
        <f>'[5]PIVOT gr tinta'!AA44</f>
        <v>596</v>
      </c>
      <c r="P48" s="83">
        <f>'[5]PIVOT gr tinta'!AB44</f>
        <v>568</v>
      </c>
      <c r="Q48" s="83">
        <f>'[5]PIVOT gr tinta'!AC44</f>
        <v>33</v>
      </c>
      <c r="R48" s="83">
        <f>'[5]PIVOT gr tinta'!AD44</f>
        <v>176</v>
      </c>
      <c r="S48" s="83">
        <f>'[5]PIVOT gr tinta'!AE44</f>
        <v>1157</v>
      </c>
      <c r="T48" s="83">
        <f>'[5]PIVOT gr tinta'!AF44</f>
        <v>1154</v>
      </c>
      <c r="U48" s="83">
        <f>'[5]PIVOT gr tinta'!AG44</f>
        <v>21</v>
      </c>
      <c r="V48" s="83">
        <f>'[5]PIVOT gr tinta'!K44</f>
        <v>10</v>
      </c>
      <c r="W48" s="83">
        <f>'[5]PIVOT gr tinta'!L44</f>
        <v>7</v>
      </c>
      <c r="X48" s="83">
        <f>'[5]PIVOT gr tinta'!M44</f>
        <v>10</v>
      </c>
      <c r="Y48" s="83">
        <f>'[5]PIVOT gr tinta'!N44</f>
        <v>6</v>
      </c>
      <c r="Z48" s="84">
        <f>'[5]PIVOT gr tinta'!O44</f>
        <v>13</v>
      </c>
      <c r="AA48" s="83">
        <f>'[5]PIVOT gr tinta'!P44</f>
        <v>18</v>
      </c>
      <c r="AB48" s="83">
        <f>'[5]PIVOT gr tinta'!Q44</f>
        <v>0</v>
      </c>
      <c r="AC48" s="83">
        <f>'[5]PIVOT gr tinta'!R44</f>
        <v>0</v>
      </c>
      <c r="AD48" s="83">
        <f>'[5]PIVOT gr tinta'!S44</f>
        <v>1</v>
      </c>
      <c r="AE48" s="83">
        <f>'[5]PIVOT gr tinta'!T44</f>
        <v>1</v>
      </c>
      <c r="AF48" s="83">
        <f>'[5]PIVOT gr tinta'!U44</f>
        <v>0</v>
      </c>
      <c r="AG48" s="83">
        <f>'[5]PIVOT gr tinta'!V44</f>
        <v>0</v>
      </c>
      <c r="AH48" s="83">
        <f>'[5]PIVOT gr tinta'!W44</f>
        <v>0</v>
      </c>
      <c r="AI48" s="83">
        <f>'[5]PIVOT gr tinta'!X44</f>
        <v>2279</v>
      </c>
    </row>
    <row r="49" spans="1:209" ht="17.25" customHeight="1" x14ac:dyDescent="0.2">
      <c r="A49" s="99">
        <v>40</v>
      </c>
      <c r="B49" s="100" t="s">
        <v>42</v>
      </c>
      <c r="C49" s="83">
        <f>'[5]PIVOT MA INCADR realiz cum'!B45</f>
        <v>4730</v>
      </c>
      <c r="D49" s="83">
        <f>'[5]PIVOT gr tinta'!B45</f>
        <v>2669</v>
      </c>
      <c r="E49" s="83">
        <f>'[5]PIVOT gr tinta'!C45</f>
        <v>2061</v>
      </c>
      <c r="F49" s="83">
        <f>'[5]PIVOT gr tinta'!D45</f>
        <v>656</v>
      </c>
      <c r="G49" s="83">
        <f>'[5]PIVOT gr tinta'!E45</f>
        <v>1056</v>
      </c>
      <c r="H49" s="83">
        <f>'[5]PIVOT gr tinta'!F45</f>
        <v>1534</v>
      </c>
      <c r="I49" s="83">
        <f>'[5]PIVOT gr tinta'!G45</f>
        <v>1484</v>
      </c>
      <c r="J49" s="83">
        <f>'[5]PIVOT gr tinta'!H45</f>
        <v>758</v>
      </c>
      <c r="K49" s="83">
        <f>'[5]PIVOT gr tinta'!I45</f>
        <v>1724</v>
      </c>
      <c r="L49" s="83">
        <f>'[5]PIVOT gr tinta'!J45</f>
        <v>3006</v>
      </c>
      <c r="M49" s="83">
        <f>'[5]PIVOT gr tinta'!Y45</f>
        <v>160</v>
      </c>
      <c r="N49" s="83">
        <f>'[5]PIVOT gr tinta'!Z45</f>
        <v>715</v>
      </c>
      <c r="O49" s="83">
        <f>'[5]PIVOT gr tinta'!AA45</f>
        <v>1267</v>
      </c>
      <c r="P49" s="83">
        <f>'[5]PIVOT gr tinta'!AB45</f>
        <v>1732</v>
      </c>
      <c r="Q49" s="83">
        <f>'[5]PIVOT gr tinta'!AC45</f>
        <v>191</v>
      </c>
      <c r="R49" s="83">
        <f>'[5]PIVOT gr tinta'!AD45</f>
        <v>665</v>
      </c>
      <c r="S49" s="83">
        <f>'[5]PIVOT gr tinta'!AE45</f>
        <v>1909</v>
      </c>
      <c r="T49" s="83">
        <f>'[5]PIVOT gr tinta'!AF45</f>
        <v>2821</v>
      </c>
      <c r="U49" s="83">
        <f>'[5]PIVOT gr tinta'!AG45</f>
        <v>0</v>
      </c>
      <c r="V49" s="83">
        <f>'[5]PIVOT gr tinta'!K45</f>
        <v>15</v>
      </c>
      <c r="W49" s="83">
        <f>'[5]PIVOT gr tinta'!L45</f>
        <v>6</v>
      </c>
      <c r="X49" s="83">
        <f>'[5]PIVOT gr tinta'!M45</f>
        <v>54</v>
      </c>
      <c r="Y49" s="83">
        <f>'[5]PIVOT gr tinta'!N45</f>
        <v>5</v>
      </c>
      <c r="Z49" s="84">
        <f>'[5]PIVOT gr tinta'!O45</f>
        <v>6</v>
      </c>
      <c r="AA49" s="83">
        <f>'[5]PIVOT gr tinta'!P45</f>
        <v>35</v>
      </c>
      <c r="AB49" s="83">
        <f>'[5]PIVOT gr tinta'!Q45</f>
        <v>1</v>
      </c>
      <c r="AC49" s="83">
        <f>'[5]PIVOT gr tinta'!R45</f>
        <v>0</v>
      </c>
      <c r="AD49" s="83">
        <f>'[5]PIVOT gr tinta'!S45</f>
        <v>0</v>
      </c>
      <c r="AE49" s="83">
        <f>'[5]PIVOT gr tinta'!T45</f>
        <v>0</v>
      </c>
      <c r="AF49" s="83">
        <f>'[5]PIVOT gr tinta'!U45</f>
        <v>0</v>
      </c>
      <c r="AG49" s="83">
        <f>'[5]PIVOT gr tinta'!V45</f>
        <v>0</v>
      </c>
      <c r="AH49" s="83">
        <f>'[5]PIVOT gr tinta'!W45</f>
        <v>0</v>
      </c>
      <c r="AI49" s="83">
        <f>'[5]PIVOT gr tinta'!X45</f>
        <v>4619</v>
      </c>
    </row>
    <row r="50" spans="1:209" ht="17.25" customHeight="1" x14ac:dyDescent="0.2">
      <c r="A50" s="99">
        <v>41</v>
      </c>
      <c r="B50" s="100" t="s">
        <v>43</v>
      </c>
      <c r="C50" s="83">
        <f>'[5]PIVOT MA INCADR realiz cum'!B46</f>
        <v>4734</v>
      </c>
      <c r="D50" s="83">
        <f>'[5]PIVOT gr tinta'!B46</f>
        <v>2556</v>
      </c>
      <c r="E50" s="83">
        <f>'[5]PIVOT gr tinta'!C46</f>
        <v>2178</v>
      </c>
      <c r="F50" s="83">
        <f>'[5]PIVOT gr tinta'!D46</f>
        <v>945</v>
      </c>
      <c r="G50" s="83">
        <f>'[5]PIVOT gr tinta'!E46</f>
        <v>870</v>
      </c>
      <c r="H50" s="83">
        <f>'[5]PIVOT gr tinta'!F46</f>
        <v>1256</v>
      </c>
      <c r="I50" s="83">
        <f>'[5]PIVOT gr tinta'!G46</f>
        <v>1663</v>
      </c>
      <c r="J50" s="83">
        <f>'[5]PIVOT gr tinta'!H46</f>
        <v>953</v>
      </c>
      <c r="K50" s="83">
        <f>'[5]PIVOT gr tinta'!I46</f>
        <v>1719</v>
      </c>
      <c r="L50" s="83">
        <f>'[5]PIVOT gr tinta'!J46</f>
        <v>3015</v>
      </c>
      <c r="M50" s="83">
        <f>'[5]PIVOT gr tinta'!Y46</f>
        <v>300</v>
      </c>
      <c r="N50" s="83">
        <f>'[5]PIVOT gr tinta'!Z46</f>
        <v>1301</v>
      </c>
      <c r="O50" s="83">
        <f>'[5]PIVOT gr tinta'!AA46</f>
        <v>1527</v>
      </c>
      <c r="P50" s="83">
        <f>'[5]PIVOT gr tinta'!AB46</f>
        <v>1092</v>
      </c>
      <c r="Q50" s="83">
        <f>'[5]PIVOT gr tinta'!AC46</f>
        <v>94</v>
      </c>
      <c r="R50" s="83">
        <f>'[5]PIVOT gr tinta'!AD46</f>
        <v>420</v>
      </c>
      <c r="S50" s="83">
        <f>'[5]PIVOT gr tinta'!AE46</f>
        <v>2550</v>
      </c>
      <c r="T50" s="83">
        <f>'[5]PIVOT gr tinta'!AF46</f>
        <v>2184</v>
      </c>
      <c r="U50" s="83">
        <f>'[5]PIVOT gr tinta'!AG46</f>
        <v>0</v>
      </c>
      <c r="V50" s="83">
        <f>'[5]PIVOT gr tinta'!K46</f>
        <v>41</v>
      </c>
      <c r="W50" s="83">
        <f>'[5]PIVOT gr tinta'!L46</f>
        <v>21</v>
      </c>
      <c r="X50" s="83">
        <f>'[5]PIVOT gr tinta'!M46</f>
        <v>39</v>
      </c>
      <c r="Y50" s="83">
        <f>'[5]PIVOT gr tinta'!N46</f>
        <v>7</v>
      </c>
      <c r="Z50" s="84">
        <f>'[5]PIVOT gr tinta'!O46</f>
        <v>18</v>
      </c>
      <c r="AA50" s="83">
        <f>'[5]PIVOT gr tinta'!P46</f>
        <v>31</v>
      </c>
      <c r="AB50" s="83">
        <f>'[5]PIVOT gr tinta'!Q46</f>
        <v>0</v>
      </c>
      <c r="AC50" s="83">
        <f>'[5]PIVOT gr tinta'!R46</f>
        <v>0</v>
      </c>
      <c r="AD50" s="83">
        <f>'[5]PIVOT gr tinta'!S46</f>
        <v>0</v>
      </c>
      <c r="AE50" s="83">
        <f>'[5]PIVOT gr tinta'!T46</f>
        <v>0</v>
      </c>
      <c r="AF50" s="83">
        <f>'[5]PIVOT gr tinta'!U46</f>
        <v>0</v>
      </c>
      <c r="AG50" s="83">
        <f>'[5]PIVOT gr tinta'!V46</f>
        <v>0</v>
      </c>
      <c r="AH50" s="83">
        <f>'[5]PIVOT gr tinta'!W46</f>
        <v>0</v>
      </c>
      <c r="AI50" s="83">
        <f>'[5]PIVOT gr tinta'!X46</f>
        <v>4605</v>
      </c>
    </row>
    <row r="51" spans="1:209" ht="17.25" customHeight="1" x14ac:dyDescent="0.2">
      <c r="A51" s="99">
        <v>42</v>
      </c>
      <c r="B51" s="100" t="s">
        <v>44</v>
      </c>
      <c r="C51" s="83">
        <f>'[5]PIVOT MA INCADR realiz cum'!B47</f>
        <v>2282</v>
      </c>
      <c r="D51" s="83">
        <f>'[5]PIVOT gr tinta'!B47</f>
        <v>1192</v>
      </c>
      <c r="E51" s="83">
        <f>'[5]PIVOT gr tinta'!C47</f>
        <v>1090</v>
      </c>
      <c r="F51" s="83">
        <f>'[5]PIVOT gr tinta'!D47</f>
        <v>421</v>
      </c>
      <c r="G51" s="83">
        <f>'[5]PIVOT gr tinta'!E47</f>
        <v>491</v>
      </c>
      <c r="H51" s="83">
        <f>'[5]PIVOT gr tinta'!F47</f>
        <v>553</v>
      </c>
      <c r="I51" s="83">
        <f>'[5]PIVOT gr tinta'!G47</f>
        <v>817</v>
      </c>
      <c r="J51" s="83">
        <f>'[5]PIVOT gr tinta'!H47</f>
        <v>510</v>
      </c>
      <c r="K51" s="83">
        <f>'[5]PIVOT gr tinta'!I47</f>
        <v>870</v>
      </c>
      <c r="L51" s="83">
        <f>'[5]PIVOT gr tinta'!J47</f>
        <v>1412</v>
      </c>
      <c r="M51" s="83">
        <f>'[5]PIVOT gr tinta'!Y47</f>
        <v>129</v>
      </c>
      <c r="N51" s="83">
        <f>'[5]PIVOT gr tinta'!Z47</f>
        <v>623</v>
      </c>
      <c r="O51" s="83">
        <f>'[5]PIVOT gr tinta'!AA47</f>
        <v>553</v>
      </c>
      <c r="P51" s="83">
        <f>'[5]PIVOT gr tinta'!AB47</f>
        <v>592</v>
      </c>
      <c r="Q51" s="83">
        <f>'[5]PIVOT gr tinta'!AC47</f>
        <v>83</v>
      </c>
      <c r="R51" s="83">
        <f>'[5]PIVOT gr tinta'!AD47</f>
        <v>302</v>
      </c>
      <c r="S51" s="83">
        <f>'[5]PIVOT gr tinta'!AE47</f>
        <v>1352</v>
      </c>
      <c r="T51" s="83">
        <f>'[5]PIVOT gr tinta'!AF47</f>
        <v>923</v>
      </c>
      <c r="U51" s="83">
        <f>'[5]PIVOT gr tinta'!AG47</f>
        <v>7</v>
      </c>
      <c r="V51" s="83">
        <f>'[5]PIVOT gr tinta'!K47</f>
        <v>18</v>
      </c>
      <c r="W51" s="83">
        <f>'[5]PIVOT gr tinta'!L47</f>
        <v>9</v>
      </c>
      <c r="X51" s="83">
        <f>'[5]PIVOT gr tinta'!M47</f>
        <v>48</v>
      </c>
      <c r="Y51" s="83">
        <f>'[5]PIVOT gr tinta'!N47</f>
        <v>15</v>
      </c>
      <c r="Z51" s="84">
        <f>'[5]PIVOT gr tinta'!O47</f>
        <v>6</v>
      </c>
      <c r="AA51" s="83">
        <f>'[5]PIVOT gr tinta'!P47</f>
        <v>58</v>
      </c>
      <c r="AB51" s="83">
        <f>'[5]PIVOT gr tinta'!Q47</f>
        <v>0</v>
      </c>
      <c r="AC51" s="83">
        <f>'[5]PIVOT gr tinta'!R47</f>
        <v>0</v>
      </c>
      <c r="AD51" s="83">
        <f>'[5]PIVOT gr tinta'!S47</f>
        <v>0</v>
      </c>
      <c r="AE51" s="83">
        <f>'[5]PIVOT gr tinta'!T47</f>
        <v>0</v>
      </c>
      <c r="AF51" s="83">
        <f>'[5]PIVOT gr tinta'!U47</f>
        <v>0</v>
      </c>
      <c r="AG51" s="83">
        <f>'[5]PIVOT gr tinta'!V47</f>
        <v>0</v>
      </c>
      <c r="AH51" s="83">
        <f>'[5]PIVOT gr tinta'!W47</f>
        <v>0</v>
      </c>
      <c r="AI51" s="83">
        <f>'[5]PIVOT gr tinta'!X47</f>
        <v>2152</v>
      </c>
    </row>
    <row r="52" spans="1:209" x14ac:dyDescent="0.2">
      <c r="A52" s="44"/>
      <c r="B52" s="45"/>
      <c r="S52" s="37"/>
    </row>
    <row r="53" spans="1:209" ht="12.75" x14ac:dyDescent="0.2">
      <c r="A53" s="44"/>
      <c r="B53" s="45"/>
      <c r="D53" s="241" t="s">
        <v>60</v>
      </c>
      <c r="E53" s="242"/>
      <c r="F53" s="242"/>
      <c r="O53" s="37"/>
      <c r="P53" s="37"/>
      <c r="Q53" s="37"/>
      <c r="R53" s="44" t="s">
        <v>62</v>
      </c>
      <c r="S53" s="37"/>
      <c r="T53" s="37"/>
      <c r="V53" s="37"/>
      <c r="X53" s="37"/>
      <c r="Y53" s="37"/>
    </row>
    <row r="54" spans="1:209" x14ac:dyDescent="0.2">
      <c r="A54" s="44"/>
      <c r="B54" s="45"/>
      <c r="N54" s="101"/>
      <c r="O54" s="101"/>
      <c r="P54" s="101"/>
      <c r="Q54" s="37"/>
      <c r="R54" s="37"/>
      <c r="S54" s="37"/>
      <c r="X54" s="37"/>
      <c r="Y54" s="37"/>
      <c r="AG54" s="239" t="s">
        <v>45</v>
      </c>
      <c r="AH54" s="239"/>
    </row>
    <row r="55" spans="1:209" s="104" customFormat="1" x14ac:dyDescent="0.2">
      <c r="A55" s="103"/>
      <c r="B55" s="103"/>
      <c r="P55" s="105"/>
      <c r="Q55" s="106"/>
      <c r="S55" s="44"/>
      <c r="T55" s="106"/>
      <c r="AA55" s="107"/>
      <c r="AB55" s="107"/>
      <c r="AC55" s="107"/>
      <c r="AD55" s="107"/>
      <c r="AE55" s="107"/>
      <c r="AG55" s="45" t="s">
        <v>48</v>
      </c>
      <c r="AH55" s="107"/>
      <c r="AI55" s="107"/>
      <c r="AJ55" s="107"/>
      <c r="AK55" s="107"/>
      <c r="AL55" s="107"/>
      <c r="AM55" s="108"/>
      <c r="AN55" s="107"/>
      <c r="AO55" s="107"/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/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7"/>
      <c r="BV55" s="107"/>
      <c r="BW55" s="107"/>
      <c r="BX55" s="107"/>
      <c r="BY55" s="107"/>
      <c r="BZ55" s="107"/>
      <c r="CA55" s="107"/>
      <c r="CB55" s="107"/>
      <c r="CC55" s="107"/>
      <c r="CD55" s="107"/>
      <c r="CE55" s="107"/>
      <c r="CF55" s="107"/>
      <c r="CG55" s="107"/>
      <c r="CH55" s="107"/>
      <c r="CI55" s="107"/>
      <c r="CJ55" s="107"/>
      <c r="CK55" s="107"/>
      <c r="CL55" s="107"/>
      <c r="CM55" s="107"/>
      <c r="CN55" s="107"/>
      <c r="CO55" s="107"/>
      <c r="CP55" s="107"/>
      <c r="CQ55" s="107"/>
      <c r="CR55" s="107"/>
      <c r="CS55" s="107"/>
      <c r="CT55" s="107"/>
      <c r="CU55" s="107"/>
      <c r="CV55" s="107"/>
      <c r="CW55" s="107"/>
      <c r="CX55" s="107"/>
      <c r="CY55" s="107"/>
      <c r="CZ55" s="107"/>
      <c r="DA55" s="107"/>
      <c r="DB55" s="107"/>
      <c r="DC55" s="107"/>
      <c r="DD55" s="107"/>
      <c r="DE55" s="107"/>
      <c r="DF55" s="107"/>
      <c r="DG55" s="107"/>
      <c r="DH55" s="107"/>
      <c r="DI55" s="107"/>
      <c r="DJ55" s="107"/>
      <c r="DK55" s="107"/>
      <c r="DL55" s="107"/>
      <c r="DM55" s="107"/>
      <c r="DN55" s="107"/>
      <c r="DO55" s="107"/>
      <c r="DP55" s="107"/>
      <c r="DQ55" s="107"/>
      <c r="DR55" s="107"/>
      <c r="DS55" s="107"/>
      <c r="DT55" s="107"/>
      <c r="DU55" s="107"/>
      <c r="DV55" s="107"/>
      <c r="DW55" s="107"/>
      <c r="DX55" s="107"/>
      <c r="DY55" s="107"/>
      <c r="DZ55" s="107"/>
      <c r="EA55" s="107"/>
      <c r="EB55" s="107"/>
      <c r="EC55" s="107"/>
      <c r="ED55" s="107"/>
      <c r="EE55" s="107"/>
      <c r="EF55" s="107"/>
      <c r="EG55" s="107"/>
      <c r="EH55" s="107"/>
      <c r="EI55" s="107"/>
      <c r="EJ55" s="107"/>
      <c r="EK55" s="107"/>
      <c r="EL55" s="107"/>
      <c r="EM55" s="107"/>
      <c r="EN55" s="107"/>
      <c r="EO55" s="107"/>
      <c r="EP55" s="107"/>
      <c r="EQ55" s="107"/>
      <c r="ER55" s="107"/>
      <c r="ES55" s="107"/>
      <c r="ET55" s="107"/>
      <c r="EU55" s="107"/>
      <c r="EV55" s="107"/>
      <c r="EW55" s="107"/>
      <c r="EX55" s="107"/>
      <c r="EY55" s="107"/>
      <c r="EZ55" s="107"/>
      <c r="FA55" s="107"/>
      <c r="FB55" s="107"/>
      <c r="FC55" s="107"/>
      <c r="FD55" s="107"/>
      <c r="FE55" s="107"/>
      <c r="FF55" s="107"/>
      <c r="FG55" s="107"/>
      <c r="FH55" s="107"/>
      <c r="FI55" s="107"/>
      <c r="FJ55" s="107"/>
      <c r="FK55" s="107"/>
      <c r="FL55" s="107"/>
      <c r="FM55" s="107"/>
      <c r="FN55" s="107"/>
      <c r="FO55" s="107"/>
      <c r="FP55" s="107"/>
      <c r="FQ55" s="107"/>
      <c r="FR55" s="107"/>
      <c r="FS55" s="107"/>
      <c r="FT55" s="107"/>
      <c r="FU55" s="107"/>
      <c r="FV55" s="107"/>
      <c r="FW55" s="107"/>
      <c r="FX55" s="107"/>
      <c r="FY55" s="107"/>
      <c r="FZ55" s="107"/>
      <c r="GA55" s="107"/>
      <c r="GB55" s="107"/>
      <c r="GC55" s="107"/>
      <c r="GD55" s="107"/>
      <c r="GE55" s="107"/>
      <c r="GF55" s="107"/>
      <c r="GG55" s="107"/>
      <c r="GH55" s="107"/>
      <c r="GI55" s="107"/>
      <c r="GJ55" s="107"/>
      <c r="GK55" s="107"/>
      <c r="GL55" s="107"/>
      <c r="GM55" s="107"/>
      <c r="GN55" s="107"/>
      <c r="GO55" s="107"/>
      <c r="GP55" s="107"/>
      <c r="GQ55" s="107"/>
      <c r="GR55" s="107"/>
      <c r="GS55" s="107"/>
      <c r="GT55" s="107"/>
      <c r="GU55" s="107"/>
      <c r="GV55" s="107"/>
      <c r="GW55" s="107"/>
      <c r="GX55" s="107"/>
      <c r="GY55" s="107"/>
      <c r="GZ55" s="107"/>
      <c r="HA55" s="107"/>
    </row>
    <row r="56" spans="1:209" s="104" customFormat="1" ht="12.75" customHeight="1" x14ac:dyDescent="0.2">
      <c r="A56" s="103"/>
      <c r="B56" s="103"/>
      <c r="D56" s="240" t="s">
        <v>49</v>
      </c>
      <c r="E56" s="222"/>
      <c r="F56" s="222"/>
      <c r="I56" s="107"/>
      <c r="J56" s="107"/>
      <c r="K56" s="109"/>
      <c r="L56" s="109"/>
      <c r="M56" s="109"/>
      <c r="N56" s="109"/>
      <c r="O56" s="109"/>
      <c r="P56" s="110"/>
      <c r="Q56" s="110"/>
      <c r="R56" s="103" t="s">
        <v>50</v>
      </c>
      <c r="S56" s="110"/>
      <c r="T56" s="110"/>
      <c r="U56" s="109"/>
      <c r="AA56" s="107"/>
      <c r="AB56" s="107"/>
      <c r="AC56" s="107"/>
      <c r="AD56" s="107"/>
      <c r="AE56" s="107"/>
      <c r="AH56" s="111" t="s">
        <v>51</v>
      </c>
      <c r="AI56" s="44"/>
      <c r="AJ56" s="107"/>
      <c r="AK56" s="107"/>
      <c r="AL56" s="107"/>
      <c r="AM56" s="108"/>
      <c r="AN56" s="107"/>
      <c r="AO56" s="107"/>
      <c r="AP56" s="107"/>
      <c r="AQ56" s="107"/>
      <c r="AR56" s="107"/>
      <c r="AS56" s="107"/>
      <c r="AT56" s="107"/>
      <c r="AU56" s="107"/>
      <c r="AV56" s="107"/>
      <c r="AW56" s="107"/>
      <c r="AX56" s="107"/>
      <c r="AY56" s="107"/>
      <c r="AZ56" s="107"/>
      <c r="BA56" s="107"/>
      <c r="BB56" s="107"/>
      <c r="BC56" s="107"/>
      <c r="BD56" s="107"/>
      <c r="BE56" s="107"/>
      <c r="BF56" s="107"/>
      <c r="BG56" s="107"/>
      <c r="BH56" s="107"/>
      <c r="BI56" s="107"/>
      <c r="BJ56" s="107"/>
      <c r="BK56" s="107"/>
      <c r="BL56" s="107"/>
      <c r="BM56" s="107"/>
      <c r="BN56" s="107"/>
      <c r="BO56" s="107"/>
      <c r="BP56" s="107"/>
      <c r="BQ56" s="107"/>
      <c r="BR56" s="107"/>
      <c r="BS56" s="107"/>
      <c r="BT56" s="107"/>
      <c r="BU56" s="107"/>
      <c r="BV56" s="107"/>
      <c r="BW56" s="107"/>
      <c r="BX56" s="107"/>
      <c r="BY56" s="107"/>
      <c r="BZ56" s="107"/>
      <c r="CA56" s="107"/>
      <c r="CB56" s="107"/>
      <c r="CC56" s="107"/>
      <c r="CD56" s="107"/>
      <c r="CE56" s="107"/>
      <c r="CF56" s="107"/>
      <c r="CG56" s="107"/>
      <c r="CH56" s="107"/>
      <c r="CI56" s="107"/>
      <c r="CJ56" s="107"/>
      <c r="CK56" s="107"/>
      <c r="CL56" s="107"/>
      <c r="CM56" s="107"/>
      <c r="CN56" s="107"/>
      <c r="CO56" s="107"/>
      <c r="CP56" s="107"/>
      <c r="CQ56" s="107"/>
      <c r="CR56" s="107"/>
      <c r="CS56" s="107"/>
      <c r="CT56" s="107"/>
      <c r="CU56" s="107"/>
      <c r="CV56" s="107"/>
      <c r="CW56" s="107"/>
      <c r="CX56" s="107"/>
      <c r="CY56" s="107"/>
      <c r="CZ56" s="107"/>
      <c r="DA56" s="107"/>
      <c r="DB56" s="107"/>
      <c r="DC56" s="107"/>
      <c r="DD56" s="107"/>
      <c r="DE56" s="107"/>
      <c r="DF56" s="107"/>
      <c r="DG56" s="107"/>
      <c r="DH56" s="107"/>
      <c r="DI56" s="107"/>
      <c r="DJ56" s="107"/>
      <c r="DK56" s="107"/>
      <c r="DL56" s="107"/>
      <c r="DM56" s="107"/>
      <c r="DN56" s="107"/>
      <c r="DO56" s="107"/>
      <c r="DP56" s="107"/>
      <c r="DQ56" s="107"/>
      <c r="DR56" s="107"/>
      <c r="DS56" s="107"/>
      <c r="DT56" s="107"/>
      <c r="DU56" s="107"/>
      <c r="DV56" s="107"/>
      <c r="DW56" s="107"/>
      <c r="DX56" s="107"/>
      <c r="DY56" s="107"/>
      <c r="DZ56" s="107"/>
      <c r="EA56" s="107"/>
      <c r="EB56" s="107"/>
      <c r="EC56" s="107"/>
      <c r="ED56" s="107"/>
      <c r="EE56" s="107"/>
      <c r="EF56" s="107"/>
      <c r="EG56" s="107"/>
      <c r="EH56" s="107"/>
      <c r="EI56" s="107"/>
      <c r="EJ56" s="107"/>
      <c r="EK56" s="107"/>
      <c r="EL56" s="107"/>
      <c r="EM56" s="107"/>
      <c r="EN56" s="107"/>
      <c r="EO56" s="107"/>
      <c r="EP56" s="107"/>
      <c r="EQ56" s="107"/>
      <c r="ER56" s="107"/>
      <c r="ES56" s="107"/>
      <c r="ET56" s="107"/>
      <c r="EU56" s="107"/>
      <c r="EV56" s="107"/>
      <c r="EW56" s="107"/>
      <c r="EX56" s="107"/>
      <c r="EY56" s="107"/>
      <c r="EZ56" s="107"/>
      <c r="FA56" s="107"/>
      <c r="FB56" s="107"/>
      <c r="FC56" s="107"/>
      <c r="FD56" s="107"/>
      <c r="FE56" s="107"/>
      <c r="FF56" s="107"/>
      <c r="FG56" s="107"/>
      <c r="FH56" s="107"/>
      <c r="FI56" s="107"/>
      <c r="FJ56" s="107"/>
      <c r="FK56" s="107"/>
      <c r="FL56" s="107"/>
      <c r="FM56" s="107"/>
      <c r="FN56" s="107"/>
      <c r="FO56" s="107"/>
      <c r="FP56" s="107"/>
      <c r="FQ56" s="107"/>
      <c r="FR56" s="107"/>
      <c r="FS56" s="107"/>
      <c r="FT56" s="107"/>
      <c r="FU56" s="107"/>
      <c r="FV56" s="107"/>
      <c r="FW56" s="107"/>
      <c r="FX56" s="107"/>
      <c r="FY56" s="107"/>
      <c r="FZ56" s="107"/>
      <c r="GA56" s="107"/>
      <c r="GB56" s="107"/>
      <c r="GC56" s="107"/>
      <c r="GD56" s="107"/>
      <c r="GE56" s="107"/>
      <c r="GF56" s="107"/>
      <c r="GG56" s="107"/>
      <c r="GH56" s="107"/>
      <c r="GI56" s="107"/>
      <c r="GJ56" s="107"/>
      <c r="GK56" s="107"/>
      <c r="GL56" s="107"/>
      <c r="GM56" s="107"/>
      <c r="GN56" s="107"/>
      <c r="GO56" s="107"/>
      <c r="GP56" s="107"/>
      <c r="GQ56" s="107"/>
      <c r="GR56" s="107"/>
      <c r="GS56" s="107"/>
      <c r="GT56" s="107"/>
      <c r="GU56" s="107"/>
      <c r="GV56" s="107"/>
      <c r="GW56" s="107"/>
      <c r="GX56" s="107"/>
      <c r="GY56" s="107"/>
      <c r="GZ56" s="107"/>
      <c r="HA56" s="107"/>
    </row>
    <row r="57" spans="1:209" ht="12.75" customHeight="1" x14ac:dyDescent="0.2">
      <c r="B57" s="103"/>
      <c r="G57" s="103"/>
      <c r="H57" s="103"/>
      <c r="M57" s="44"/>
      <c r="O57" s="44"/>
      <c r="P57" s="44"/>
      <c r="R57" s="37"/>
      <c r="S57" s="37"/>
      <c r="T57" s="37"/>
      <c r="W57" s="37"/>
      <c r="AC57" s="37"/>
      <c r="AF57" s="37"/>
      <c r="AJ57" s="103"/>
    </row>
    <row r="58" spans="1:209" x14ac:dyDescent="0.2">
      <c r="R58" s="37"/>
      <c r="S58" s="37"/>
      <c r="T58" s="37"/>
      <c r="W58" s="37"/>
      <c r="AC58" s="37"/>
      <c r="AD58" s="37"/>
    </row>
    <row r="71" spans="13:13" x14ac:dyDescent="0.2">
      <c r="M71" s="3"/>
    </row>
  </sheetData>
  <mergeCells count="44">
    <mergeCell ref="A2:AE2"/>
    <mergeCell ref="A3:X3"/>
    <mergeCell ref="A4:A8"/>
    <mergeCell ref="B4:B8"/>
    <mergeCell ref="C4:C7"/>
    <mergeCell ref="D4:AI4"/>
    <mergeCell ref="D5:E5"/>
    <mergeCell ref="F5:J5"/>
    <mergeCell ref="K5:K7"/>
    <mergeCell ref="L5:L7"/>
    <mergeCell ref="M5:R5"/>
    <mergeCell ref="S5:U5"/>
    <mergeCell ref="V5:Y5"/>
    <mergeCell ref="Z5:Z7"/>
    <mergeCell ref="AA5:AA7"/>
    <mergeCell ref="O6:O7"/>
    <mergeCell ref="AI5:AI7"/>
    <mergeCell ref="D6:D7"/>
    <mergeCell ref="E6:E7"/>
    <mergeCell ref="F6:F7"/>
    <mergeCell ref="G6:G7"/>
    <mergeCell ref="H6:H7"/>
    <mergeCell ref="I6:I7"/>
    <mergeCell ref="J6:J7"/>
    <mergeCell ref="M6:M7"/>
    <mergeCell ref="N6:N7"/>
    <mergeCell ref="AC5:AC7"/>
    <mergeCell ref="AD5:AD7"/>
    <mergeCell ref="AE5:AE7"/>
    <mergeCell ref="AF5:AF7"/>
    <mergeCell ref="AG5:AG7"/>
    <mergeCell ref="AH5:AH7"/>
    <mergeCell ref="AG54:AH54"/>
    <mergeCell ref="D56:F56"/>
    <mergeCell ref="S6:S7"/>
    <mergeCell ref="T6:T7"/>
    <mergeCell ref="U6:U7"/>
    <mergeCell ref="V6:W6"/>
    <mergeCell ref="X6:Y6"/>
    <mergeCell ref="D53:F53"/>
    <mergeCell ref="AB5:AB7"/>
    <mergeCell ref="P6:P7"/>
    <mergeCell ref="Q6:Q7"/>
    <mergeCell ref="R6:R7"/>
  </mergeCells>
  <pageMargins left="0.23" right="0" top="0" bottom="0" header="0.196850393700787" footer="0.196850393700787"/>
  <pageSetup paperSize="9" scale="5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A71"/>
  <sheetViews>
    <sheetView view="pageBreakPreview" zoomScale="75" zoomScaleNormal="80" zoomScaleSheetLayoutView="75" workbookViewId="0">
      <pane xSplit="3" ySplit="8" topLeftCell="S9" activePane="bottomRight" state="frozen"/>
      <selection pane="topRight" activeCell="G1" sqref="G1"/>
      <selection pane="bottomLeft" activeCell="A9" sqref="A9"/>
      <selection pane="bottomRight" activeCell="Z5" sqref="Z5:AI7"/>
    </sheetView>
  </sheetViews>
  <sheetFormatPr defaultRowHeight="12" x14ac:dyDescent="0.2"/>
  <cols>
    <col min="1" max="1" width="5.140625" style="1" customWidth="1"/>
    <col min="2" max="2" width="20.140625" style="1" customWidth="1"/>
    <col min="3" max="3" width="16.42578125" style="1" customWidth="1"/>
    <col min="4" max="4" width="13.85546875" style="1" customWidth="1"/>
    <col min="5" max="5" width="12.85546875" style="1" customWidth="1"/>
    <col min="6" max="6" width="11" style="1" customWidth="1"/>
    <col min="7" max="7" width="10.42578125" style="1" customWidth="1"/>
    <col min="8" max="8" width="11" style="1" customWidth="1"/>
    <col min="9" max="9" width="12.140625" style="1" customWidth="1"/>
    <col min="10" max="10" width="10.7109375" style="1" customWidth="1"/>
    <col min="11" max="11" width="11.5703125" style="1" customWidth="1"/>
    <col min="12" max="12" width="11.28515625" style="1" customWidth="1"/>
    <col min="13" max="13" width="11.7109375" style="1" customWidth="1"/>
    <col min="14" max="14" width="14.5703125" style="1" customWidth="1"/>
    <col min="15" max="16" width="14.42578125" style="1" customWidth="1"/>
    <col min="17" max="17" width="13.140625" style="1" customWidth="1"/>
    <col min="18" max="18" width="12.42578125" style="1" customWidth="1"/>
    <col min="19" max="19" width="14.140625" style="1" customWidth="1"/>
    <col min="20" max="20" width="13.28515625" style="1" customWidth="1"/>
    <col min="21" max="21" width="14.28515625" style="1" customWidth="1"/>
    <col min="22" max="22" width="13.7109375" style="1" customWidth="1"/>
    <col min="23" max="23" width="13.85546875" style="1" customWidth="1"/>
    <col min="24" max="24" width="13.140625" style="1" customWidth="1"/>
    <col min="25" max="25" width="13.28515625" style="1" customWidth="1"/>
    <col min="26" max="26" width="10.85546875" style="1" customWidth="1"/>
    <col min="27" max="27" width="12.5703125" style="1" customWidth="1"/>
    <col min="28" max="28" width="11.42578125" style="1" customWidth="1"/>
    <col min="29" max="29" width="12.28515625" style="1" customWidth="1"/>
    <col min="30" max="30" width="14.5703125" style="1" customWidth="1"/>
    <col min="31" max="31" width="13.42578125" style="1" customWidth="1"/>
    <col min="32" max="32" width="13.28515625" style="1" customWidth="1"/>
    <col min="33" max="33" width="11.5703125" style="1" customWidth="1"/>
    <col min="34" max="34" width="10.85546875" style="1" customWidth="1"/>
    <col min="35" max="35" width="13.140625" style="1" customWidth="1"/>
    <col min="36" max="16384" width="9.140625" style="1"/>
  </cols>
  <sheetData>
    <row r="1" spans="1:35" x14ac:dyDescent="0.2">
      <c r="A1" s="1" t="s">
        <v>70</v>
      </c>
      <c r="Z1" s="2"/>
      <c r="AA1" s="2"/>
      <c r="AB1" s="2"/>
      <c r="AC1" s="2"/>
      <c r="AD1" s="2"/>
      <c r="AE1" s="2"/>
    </row>
    <row r="2" spans="1:35" ht="12.75" x14ac:dyDescent="0.2">
      <c r="A2" s="248" t="s">
        <v>177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3"/>
      <c r="AG2" s="3"/>
      <c r="AH2" s="3"/>
      <c r="AI2" s="3"/>
    </row>
    <row r="3" spans="1:35" ht="12.75" x14ac:dyDescent="0.2">
      <c r="A3" s="250" t="s">
        <v>178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1"/>
      <c r="W3" s="251"/>
      <c r="X3" s="251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0.25" customHeight="1" x14ac:dyDescent="0.2">
      <c r="A4" s="234" t="s">
        <v>0</v>
      </c>
      <c r="B4" s="234" t="s">
        <v>73</v>
      </c>
      <c r="C4" s="227" t="s">
        <v>176</v>
      </c>
      <c r="D4" s="235" t="s">
        <v>98</v>
      </c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6"/>
      <c r="AH4" s="236"/>
      <c r="AI4" s="237"/>
    </row>
    <row r="5" spans="1:35" ht="36" customHeight="1" x14ac:dyDescent="0.2">
      <c r="A5" s="234"/>
      <c r="B5" s="234"/>
      <c r="C5" s="225"/>
      <c r="D5" s="224" t="s">
        <v>75</v>
      </c>
      <c r="E5" s="224"/>
      <c r="F5" s="235" t="s">
        <v>78</v>
      </c>
      <c r="G5" s="236"/>
      <c r="H5" s="236"/>
      <c r="I5" s="236"/>
      <c r="J5" s="237"/>
      <c r="K5" s="227" t="s">
        <v>83</v>
      </c>
      <c r="L5" s="227" t="s">
        <v>84</v>
      </c>
      <c r="M5" s="224" t="s">
        <v>85</v>
      </c>
      <c r="N5" s="224"/>
      <c r="O5" s="224"/>
      <c r="P5" s="224"/>
      <c r="Q5" s="224"/>
      <c r="R5" s="224"/>
      <c r="S5" s="224" t="s">
        <v>135</v>
      </c>
      <c r="T5" s="224"/>
      <c r="U5" s="224"/>
      <c r="V5" s="229" t="s">
        <v>138</v>
      </c>
      <c r="W5" s="238"/>
      <c r="X5" s="238"/>
      <c r="Y5" s="230"/>
      <c r="Z5" s="227" t="s">
        <v>107</v>
      </c>
      <c r="AA5" s="227" t="s">
        <v>108</v>
      </c>
      <c r="AB5" s="227" t="s">
        <v>165</v>
      </c>
      <c r="AC5" s="227" t="s">
        <v>166</v>
      </c>
      <c r="AD5" s="272" t="s">
        <v>114</v>
      </c>
      <c r="AE5" s="272" t="s">
        <v>115</v>
      </c>
      <c r="AF5" s="227" t="s">
        <v>173</v>
      </c>
      <c r="AG5" s="227" t="s">
        <v>167</v>
      </c>
      <c r="AH5" s="272" t="s">
        <v>118</v>
      </c>
      <c r="AI5" s="269" t="s">
        <v>154</v>
      </c>
    </row>
    <row r="6" spans="1:35" ht="36.75" customHeight="1" x14ac:dyDescent="0.2">
      <c r="A6" s="234"/>
      <c r="B6" s="234"/>
      <c r="C6" s="225"/>
      <c r="D6" s="225" t="s">
        <v>76</v>
      </c>
      <c r="E6" s="225" t="s">
        <v>77</v>
      </c>
      <c r="F6" s="227" t="s">
        <v>123</v>
      </c>
      <c r="G6" s="272" t="s">
        <v>171</v>
      </c>
      <c r="H6" s="272" t="s">
        <v>172</v>
      </c>
      <c r="I6" s="272" t="s">
        <v>81</v>
      </c>
      <c r="J6" s="273" t="s">
        <v>82</v>
      </c>
      <c r="K6" s="225"/>
      <c r="L6" s="225"/>
      <c r="M6" s="228" t="s">
        <v>164</v>
      </c>
      <c r="N6" s="268" t="s">
        <v>90</v>
      </c>
      <c r="O6" s="268" t="s">
        <v>89</v>
      </c>
      <c r="P6" s="268" t="s">
        <v>91</v>
      </c>
      <c r="Q6" s="268" t="s">
        <v>92</v>
      </c>
      <c r="R6" s="268" t="s">
        <v>93</v>
      </c>
      <c r="S6" s="268" t="s">
        <v>95</v>
      </c>
      <c r="T6" s="268" t="s">
        <v>96</v>
      </c>
      <c r="U6" s="268" t="s">
        <v>97</v>
      </c>
      <c r="V6" s="264" t="s">
        <v>100</v>
      </c>
      <c r="W6" s="265"/>
      <c r="X6" s="264" t="s">
        <v>153</v>
      </c>
      <c r="Y6" s="265"/>
      <c r="Z6" s="225"/>
      <c r="AA6" s="225"/>
      <c r="AB6" s="225"/>
      <c r="AC6" s="225"/>
      <c r="AD6" s="270"/>
      <c r="AE6" s="270"/>
      <c r="AF6" s="225"/>
      <c r="AG6" s="225"/>
      <c r="AH6" s="270"/>
      <c r="AI6" s="269"/>
    </row>
    <row r="7" spans="1:35" ht="42" customHeight="1" x14ac:dyDescent="0.2">
      <c r="A7" s="234"/>
      <c r="B7" s="234"/>
      <c r="C7" s="226"/>
      <c r="D7" s="226"/>
      <c r="E7" s="226"/>
      <c r="F7" s="226"/>
      <c r="G7" s="271"/>
      <c r="H7" s="271"/>
      <c r="I7" s="271"/>
      <c r="J7" s="273"/>
      <c r="K7" s="226"/>
      <c r="L7" s="226"/>
      <c r="M7" s="228"/>
      <c r="N7" s="268"/>
      <c r="O7" s="268"/>
      <c r="P7" s="268"/>
      <c r="Q7" s="268"/>
      <c r="R7" s="268"/>
      <c r="S7" s="268"/>
      <c r="T7" s="268"/>
      <c r="U7" s="268"/>
      <c r="V7" s="174" t="s">
        <v>102</v>
      </c>
      <c r="W7" s="174" t="s">
        <v>103</v>
      </c>
      <c r="X7" s="174" t="s">
        <v>102</v>
      </c>
      <c r="Y7" s="174" t="s">
        <v>103</v>
      </c>
      <c r="Z7" s="226"/>
      <c r="AA7" s="226"/>
      <c r="AB7" s="226"/>
      <c r="AC7" s="226"/>
      <c r="AD7" s="271"/>
      <c r="AE7" s="271"/>
      <c r="AF7" s="226"/>
      <c r="AG7" s="225"/>
      <c r="AH7" s="271"/>
      <c r="AI7" s="269"/>
    </row>
    <row r="8" spans="1:35" ht="18.75" customHeight="1" x14ac:dyDescent="0.2">
      <c r="A8" s="234"/>
      <c r="B8" s="234"/>
      <c r="C8" s="64">
        <v>1</v>
      </c>
      <c r="D8" s="64">
        <v>2</v>
      </c>
      <c r="E8" s="64">
        <v>3</v>
      </c>
      <c r="F8" s="64">
        <v>4</v>
      </c>
      <c r="G8" s="64">
        <v>5</v>
      </c>
      <c r="H8" s="64">
        <v>6</v>
      </c>
      <c r="I8" s="64">
        <v>7</v>
      </c>
      <c r="J8" s="64">
        <v>8</v>
      </c>
      <c r="K8" s="64">
        <v>9</v>
      </c>
      <c r="L8" s="64">
        <v>10</v>
      </c>
      <c r="M8" s="64">
        <v>11</v>
      </c>
      <c r="N8" s="64">
        <v>12</v>
      </c>
      <c r="O8" s="64">
        <v>13</v>
      </c>
      <c r="P8" s="64">
        <v>14</v>
      </c>
      <c r="Q8" s="64">
        <v>15</v>
      </c>
      <c r="R8" s="64">
        <v>16</v>
      </c>
      <c r="S8" s="64">
        <v>17</v>
      </c>
      <c r="T8" s="64">
        <v>18</v>
      </c>
      <c r="U8" s="64">
        <v>19</v>
      </c>
      <c r="V8" s="64">
        <v>20</v>
      </c>
      <c r="W8" s="64">
        <v>21</v>
      </c>
      <c r="X8" s="64">
        <v>22</v>
      </c>
      <c r="Y8" s="64">
        <v>23</v>
      </c>
      <c r="Z8" s="64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6">
        <v>31</v>
      </c>
      <c r="AH8" s="5">
        <v>32</v>
      </c>
      <c r="AI8" s="5">
        <v>33</v>
      </c>
    </row>
    <row r="9" spans="1:35" ht="24.95" customHeight="1" x14ac:dyDescent="0.25">
      <c r="A9" s="7" t="s">
        <v>2</v>
      </c>
      <c r="B9" s="8"/>
      <c r="C9" s="9">
        <f>SUM(C10:C51)</f>
        <v>371363</v>
      </c>
      <c r="D9" s="9">
        <f t="shared" ref="D9:AI9" si="0">SUM(D10:D51)</f>
        <v>215296</v>
      </c>
      <c r="E9" s="9">
        <f t="shared" si="0"/>
        <v>156067</v>
      </c>
      <c r="F9" s="9">
        <f t="shared" si="0"/>
        <v>77053</v>
      </c>
      <c r="G9" s="9">
        <f t="shared" si="0"/>
        <v>88381</v>
      </c>
      <c r="H9" s="9">
        <f t="shared" si="0"/>
        <v>92873</v>
      </c>
      <c r="I9" s="9">
        <f t="shared" si="0"/>
        <v>113056</v>
      </c>
      <c r="J9" s="9">
        <f t="shared" si="0"/>
        <v>60396</v>
      </c>
      <c r="K9" s="9">
        <f t="shared" si="0"/>
        <v>147855</v>
      </c>
      <c r="L9" s="9">
        <f t="shared" si="0"/>
        <v>223508</v>
      </c>
      <c r="M9" s="9">
        <f t="shared" si="0"/>
        <v>36865</v>
      </c>
      <c r="N9" s="9">
        <f t="shared" si="0"/>
        <v>77080</v>
      </c>
      <c r="O9" s="9">
        <f t="shared" si="0"/>
        <v>95130</v>
      </c>
      <c r="P9" s="9">
        <f t="shared" si="0"/>
        <v>107850</v>
      </c>
      <c r="Q9" s="9">
        <f t="shared" si="0"/>
        <v>9326</v>
      </c>
      <c r="R9" s="9">
        <f t="shared" si="0"/>
        <v>45112</v>
      </c>
      <c r="S9" s="9">
        <f t="shared" si="0"/>
        <v>259065</v>
      </c>
      <c r="T9" s="9">
        <f t="shared" si="0"/>
        <v>111065</v>
      </c>
      <c r="U9" s="9">
        <f t="shared" si="0"/>
        <v>1233</v>
      </c>
      <c r="V9" s="9">
        <f t="shared" si="0"/>
        <v>3611</v>
      </c>
      <c r="W9" s="9">
        <f t="shared" si="0"/>
        <v>1418</v>
      </c>
      <c r="X9" s="9">
        <f t="shared" si="0"/>
        <v>7511</v>
      </c>
      <c r="Y9" s="9">
        <f t="shared" si="0"/>
        <v>3128</v>
      </c>
      <c r="Z9" s="9">
        <f t="shared" si="0"/>
        <v>837</v>
      </c>
      <c r="AA9" s="9">
        <f t="shared" si="0"/>
        <v>5925</v>
      </c>
      <c r="AB9" s="9">
        <f t="shared" si="0"/>
        <v>63</v>
      </c>
      <c r="AC9" s="9">
        <f t="shared" si="0"/>
        <v>71</v>
      </c>
      <c r="AD9" s="9">
        <f t="shared" si="0"/>
        <v>2</v>
      </c>
      <c r="AE9" s="9">
        <f t="shared" si="0"/>
        <v>33</v>
      </c>
      <c r="AF9" s="9">
        <f t="shared" si="0"/>
        <v>0</v>
      </c>
      <c r="AG9" s="9">
        <f t="shared" si="0"/>
        <v>3</v>
      </c>
      <c r="AH9" s="9">
        <f t="shared" si="0"/>
        <v>8</v>
      </c>
      <c r="AI9" s="9">
        <f t="shared" si="0"/>
        <v>353789</v>
      </c>
    </row>
    <row r="10" spans="1:35" ht="24.95" customHeight="1" x14ac:dyDescent="0.25">
      <c r="A10" s="8">
        <v>1</v>
      </c>
      <c r="B10" s="10" t="s">
        <v>3</v>
      </c>
      <c r="C10" s="11">
        <f>'[6]PIVOT MA INCADR realiz cum'!B6</f>
        <v>6417</v>
      </c>
      <c r="D10" s="11">
        <f>'[6]PIVOT gr tinta'!B6</f>
        <v>3165</v>
      </c>
      <c r="E10" s="11">
        <f>'[6]PIVOT gr tinta'!C6</f>
        <v>3252</v>
      </c>
      <c r="F10" s="11">
        <f>'[6]PIVOT gr tinta'!D6</f>
        <v>1084</v>
      </c>
      <c r="G10" s="11">
        <f>'[6]PIVOT gr tinta'!E6</f>
        <v>1323</v>
      </c>
      <c r="H10" s="11">
        <f>'[6]PIVOT gr tinta'!F6</f>
        <v>1625</v>
      </c>
      <c r="I10" s="11">
        <f>'[6]PIVOT gr tinta'!G6</f>
        <v>2385</v>
      </c>
      <c r="J10" s="11">
        <f>'[6]PIVOT gr tinta'!H6</f>
        <v>1347</v>
      </c>
      <c r="K10" s="11">
        <f>'[6]PIVOT gr tinta'!I6</f>
        <v>2226</v>
      </c>
      <c r="L10" s="11">
        <f>'[6]PIVOT gr tinta'!J6</f>
        <v>4191</v>
      </c>
      <c r="M10" s="11">
        <f>'[6]PIVOT gr tinta'!Y6</f>
        <v>432</v>
      </c>
      <c r="N10" s="11">
        <f>'[6]PIVOT gr tinta'!Z6</f>
        <v>1359</v>
      </c>
      <c r="O10" s="11">
        <f>'[6]PIVOT gr tinta'!AA6</f>
        <v>2020</v>
      </c>
      <c r="P10" s="11">
        <f>'[6]PIVOT gr tinta'!AB6</f>
        <v>1836</v>
      </c>
      <c r="Q10" s="11">
        <f>'[6]PIVOT gr tinta'!AC6</f>
        <v>95</v>
      </c>
      <c r="R10" s="11">
        <f>'[6]PIVOT gr tinta'!AD6</f>
        <v>675</v>
      </c>
      <c r="S10" s="11">
        <f>'[6]PIVOT gr tinta'!AE6</f>
        <v>3152</v>
      </c>
      <c r="T10" s="11">
        <f>'[6]PIVOT gr tinta'!AF6</f>
        <v>3265</v>
      </c>
      <c r="U10" s="11">
        <f>'[6]PIVOT gr tinta'!AG6</f>
        <v>0</v>
      </c>
      <c r="V10" s="11">
        <f>'[6]PIVOT gr tinta'!K6</f>
        <v>55</v>
      </c>
      <c r="W10" s="11">
        <f>'[6]PIVOT gr tinta'!L6</f>
        <v>14</v>
      </c>
      <c r="X10" s="11">
        <f>'[6]PIVOT gr tinta'!M6</f>
        <v>101</v>
      </c>
      <c r="Y10" s="11">
        <f>'[6]PIVOT gr tinta'!N6</f>
        <v>29</v>
      </c>
      <c r="Z10" s="12">
        <f>'[6]PIVOT gr tinta'!O6</f>
        <v>20</v>
      </c>
      <c r="AA10" s="11">
        <f>'[6]PIVOT gr tinta'!P6</f>
        <v>59</v>
      </c>
      <c r="AB10" s="11">
        <f>'[6]PIVOT gr tinta'!Q6</f>
        <v>0</v>
      </c>
      <c r="AC10" s="11">
        <f>'[6]PIVOT gr tinta'!R6</f>
        <v>0</v>
      </c>
      <c r="AD10" s="11">
        <f>'[6]PIVOT gr tinta'!S6</f>
        <v>0</v>
      </c>
      <c r="AE10" s="11">
        <f>'[6]PIVOT gr tinta'!T6</f>
        <v>0</v>
      </c>
      <c r="AF10" s="11">
        <f>'[6]PIVOT gr tinta'!U6</f>
        <v>0</v>
      </c>
      <c r="AG10" s="11">
        <f>'[6]PIVOT gr tinta'!V6</f>
        <v>0</v>
      </c>
      <c r="AH10" s="11">
        <f>'[6]PIVOT gr tinta'!W6</f>
        <v>0</v>
      </c>
      <c r="AI10" s="11">
        <f>'[6]PIVOT gr tinta'!X6</f>
        <v>6182</v>
      </c>
    </row>
    <row r="11" spans="1:35" ht="24.95" customHeight="1" x14ac:dyDescent="0.25">
      <c r="A11" s="8">
        <v>2</v>
      </c>
      <c r="B11" s="10" t="s">
        <v>4</v>
      </c>
      <c r="C11" s="11">
        <f>'[6]PIVOT MA INCADR realiz cum'!B7</f>
        <v>4862</v>
      </c>
      <c r="D11" s="11">
        <f>'[6]PIVOT gr tinta'!B7</f>
        <v>2683</v>
      </c>
      <c r="E11" s="11">
        <f>'[6]PIVOT gr tinta'!C7</f>
        <v>2179</v>
      </c>
      <c r="F11" s="11">
        <f>'[6]PIVOT gr tinta'!D7</f>
        <v>916</v>
      </c>
      <c r="G11" s="11">
        <f>'[6]PIVOT gr tinta'!E7</f>
        <v>1039</v>
      </c>
      <c r="H11" s="11">
        <f>'[6]PIVOT gr tinta'!F7</f>
        <v>1149</v>
      </c>
      <c r="I11" s="11">
        <f>'[6]PIVOT gr tinta'!G7</f>
        <v>1758</v>
      </c>
      <c r="J11" s="11">
        <f>'[6]PIVOT gr tinta'!H7</f>
        <v>1072</v>
      </c>
      <c r="K11" s="11">
        <f>'[6]PIVOT gr tinta'!I7</f>
        <v>1998</v>
      </c>
      <c r="L11" s="11">
        <f>'[6]PIVOT gr tinta'!J7</f>
        <v>2864</v>
      </c>
      <c r="M11" s="11">
        <f>'[6]PIVOT gr tinta'!Y7</f>
        <v>490</v>
      </c>
      <c r="N11" s="11">
        <f>'[6]PIVOT gr tinta'!Z7</f>
        <v>1133</v>
      </c>
      <c r="O11" s="11">
        <f>'[6]PIVOT gr tinta'!AA7</f>
        <v>851</v>
      </c>
      <c r="P11" s="11">
        <f>'[6]PIVOT gr tinta'!AB7</f>
        <v>1510</v>
      </c>
      <c r="Q11" s="11">
        <f>'[6]PIVOT gr tinta'!AC7</f>
        <v>105</v>
      </c>
      <c r="R11" s="11">
        <f>'[6]PIVOT gr tinta'!AD7</f>
        <v>773</v>
      </c>
      <c r="S11" s="11">
        <f>'[6]PIVOT gr tinta'!AE7</f>
        <v>2929</v>
      </c>
      <c r="T11" s="11">
        <f>'[6]PIVOT gr tinta'!AF7</f>
        <v>1933</v>
      </c>
      <c r="U11" s="11">
        <f>'[6]PIVOT gr tinta'!AG7</f>
        <v>0</v>
      </c>
      <c r="V11" s="11">
        <f>'[6]PIVOT gr tinta'!K7</f>
        <v>37</v>
      </c>
      <c r="W11" s="11">
        <f>'[6]PIVOT gr tinta'!L7</f>
        <v>18</v>
      </c>
      <c r="X11" s="11">
        <f>'[6]PIVOT gr tinta'!M7</f>
        <v>95</v>
      </c>
      <c r="Y11" s="11">
        <f>'[6]PIVOT gr tinta'!N7</f>
        <v>40</v>
      </c>
      <c r="Z11" s="12">
        <f>'[6]PIVOT gr tinta'!O7</f>
        <v>31</v>
      </c>
      <c r="AA11" s="11">
        <f>'[6]PIVOT gr tinta'!P7</f>
        <v>276</v>
      </c>
      <c r="AB11" s="11">
        <f>'[6]PIVOT gr tinta'!Q7</f>
        <v>0</v>
      </c>
      <c r="AC11" s="11">
        <f>'[6]PIVOT gr tinta'!R7</f>
        <v>0</v>
      </c>
      <c r="AD11" s="11">
        <f>'[6]PIVOT gr tinta'!S7</f>
        <v>0</v>
      </c>
      <c r="AE11" s="11">
        <f>'[6]PIVOT gr tinta'!T7</f>
        <v>0</v>
      </c>
      <c r="AF11" s="11">
        <f>'[6]PIVOT gr tinta'!U7</f>
        <v>0</v>
      </c>
      <c r="AG11" s="11">
        <f>'[6]PIVOT gr tinta'!V7</f>
        <v>0</v>
      </c>
      <c r="AH11" s="11">
        <f>'[6]PIVOT gr tinta'!W7</f>
        <v>0</v>
      </c>
      <c r="AI11" s="11">
        <f>'[6]PIVOT gr tinta'!X7</f>
        <v>4425</v>
      </c>
    </row>
    <row r="12" spans="1:35" ht="24.95" customHeight="1" x14ac:dyDescent="0.25">
      <c r="A12" s="8">
        <v>3</v>
      </c>
      <c r="B12" s="10" t="s">
        <v>5</v>
      </c>
      <c r="C12" s="11">
        <f>'[6]PIVOT MA INCADR realiz cum'!B8</f>
        <v>8725</v>
      </c>
      <c r="D12" s="11">
        <f>'[6]PIVOT gr tinta'!B8</f>
        <v>4183</v>
      </c>
      <c r="E12" s="11">
        <f>'[6]PIVOT gr tinta'!C8</f>
        <v>4542</v>
      </c>
      <c r="F12" s="11">
        <f>'[6]PIVOT gr tinta'!D8</f>
        <v>1696</v>
      </c>
      <c r="G12" s="11">
        <f>'[6]PIVOT gr tinta'!E8</f>
        <v>1921</v>
      </c>
      <c r="H12" s="11">
        <f>'[6]PIVOT gr tinta'!F8</f>
        <v>2490</v>
      </c>
      <c r="I12" s="11">
        <f>'[6]PIVOT gr tinta'!G8</f>
        <v>2618</v>
      </c>
      <c r="J12" s="11">
        <f>'[6]PIVOT gr tinta'!H8</f>
        <v>1349</v>
      </c>
      <c r="K12" s="11">
        <f>'[6]PIVOT gr tinta'!I8</f>
        <v>3608</v>
      </c>
      <c r="L12" s="11">
        <f>'[6]PIVOT gr tinta'!J8</f>
        <v>5117</v>
      </c>
      <c r="M12" s="11">
        <f>'[6]PIVOT gr tinta'!Y8</f>
        <v>269</v>
      </c>
      <c r="N12" s="11">
        <f>'[6]PIVOT gr tinta'!Z8</f>
        <v>1065</v>
      </c>
      <c r="O12" s="11">
        <f>'[6]PIVOT gr tinta'!AA8</f>
        <v>2574</v>
      </c>
      <c r="P12" s="11">
        <f>'[6]PIVOT gr tinta'!AB8</f>
        <v>3381</v>
      </c>
      <c r="Q12" s="11">
        <f>'[6]PIVOT gr tinta'!AC8</f>
        <v>314</v>
      </c>
      <c r="R12" s="11">
        <f>'[6]PIVOT gr tinta'!AD8</f>
        <v>1122</v>
      </c>
      <c r="S12" s="11">
        <f>'[6]PIVOT gr tinta'!AE8</f>
        <v>4695</v>
      </c>
      <c r="T12" s="11">
        <f>'[6]PIVOT gr tinta'!AF8</f>
        <v>4030</v>
      </c>
      <c r="U12" s="11">
        <f>'[6]PIVOT gr tinta'!AG8</f>
        <v>0</v>
      </c>
      <c r="V12" s="11">
        <f>'[6]PIVOT gr tinta'!K8</f>
        <v>114</v>
      </c>
      <c r="W12" s="11">
        <f>'[6]PIVOT gr tinta'!L8</f>
        <v>39</v>
      </c>
      <c r="X12" s="11">
        <f>'[6]PIVOT gr tinta'!M8</f>
        <v>110</v>
      </c>
      <c r="Y12" s="11">
        <f>'[6]PIVOT gr tinta'!N8</f>
        <v>33</v>
      </c>
      <c r="Z12" s="12">
        <f>'[6]PIVOT gr tinta'!O8</f>
        <v>25</v>
      </c>
      <c r="AA12" s="11">
        <f>'[6]PIVOT gr tinta'!P8</f>
        <v>93</v>
      </c>
      <c r="AB12" s="11">
        <f>'[6]PIVOT gr tinta'!Q8</f>
        <v>0</v>
      </c>
      <c r="AC12" s="11">
        <f>'[6]PIVOT gr tinta'!R8</f>
        <v>1</v>
      </c>
      <c r="AD12" s="11">
        <f>'[6]PIVOT gr tinta'!S8</f>
        <v>0</v>
      </c>
      <c r="AE12" s="11">
        <f>'[6]PIVOT gr tinta'!T8</f>
        <v>0</v>
      </c>
      <c r="AF12" s="11">
        <f>'[6]PIVOT gr tinta'!U8</f>
        <v>0</v>
      </c>
      <c r="AG12" s="11">
        <f>'[6]PIVOT gr tinta'!V8</f>
        <v>0</v>
      </c>
      <c r="AH12" s="11">
        <f>'[6]PIVOT gr tinta'!W8</f>
        <v>0</v>
      </c>
      <c r="AI12" s="11">
        <f>'[6]PIVOT gr tinta'!X8</f>
        <v>8382</v>
      </c>
    </row>
    <row r="13" spans="1:35" ht="24.95" customHeight="1" x14ac:dyDescent="0.25">
      <c r="A13" s="8">
        <v>4</v>
      </c>
      <c r="B13" s="10" t="s">
        <v>6</v>
      </c>
      <c r="C13" s="11">
        <f>'[6]PIVOT MA INCADR realiz cum'!B9</f>
        <v>10570</v>
      </c>
      <c r="D13" s="11">
        <f>'[6]PIVOT gr tinta'!B9</f>
        <v>5554</v>
      </c>
      <c r="E13" s="11">
        <f>'[6]PIVOT gr tinta'!C9</f>
        <v>5016</v>
      </c>
      <c r="F13" s="11">
        <f>'[6]PIVOT gr tinta'!D9</f>
        <v>2153</v>
      </c>
      <c r="G13" s="11">
        <f>'[6]PIVOT gr tinta'!E9</f>
        <v>2350</v>
      </c>
      <c r="H13" s="11">
        <f>'[6]PIVOT gr tinta'!F9</f>
        <v>2738</v>
      </c>
      <c r="I13" s="11">
        <f>'[6]PIVOT gr tinta'!G9</f>
        <v>3329</v>
      </c>
      <c r="J13" s="11">
        <f>'[6]PIVOT gr tinta'!H9</f>
        <v>1725</v>
      </c>
      <c r="K13" s="11">
        <f>'[6]PIVOT gr tinta'!I9</f>
        <v>3704</v>
      </c>
      <c r="L13" s="11">
        <f>'[6]PIVOT gr tinta'!J9</f>
        <v>6866</v>
      </c>
      <c r="M13" s="11">
        <f>'[6]PIVOT gr tinta'!Y9</f>
        <v>3445</v>
      </c>
      <c r="N13" s="11">
        <f>'[6]PIVOT gr tinta'!Z9</f>
        <v>1593</v>
      </c>
      <c r="O13" s="11">
        <f>'[6]PIVOT gr tinta'!AA9</f>
        <v>2569</v>
      </c>
      <c r="P13" s="11">
        <f>'[6]PIVOT gr tinta'!AB9</f>
        <v>2035</v>
      </c>
      <c r="Q13" s="11">
        <f>'[6]PIVOT gr tinta'!AC9</f>
        <v>158</v>
      </c>
      <c r="R13" s="11">
        <f>'[6]PIVOT gr tinta'!AD9</f>
        <v>770</v>
      </c>
      <c r="S13" s="11">
        <f>'[6]PIVOT gr tinta'!AE9</f>
        <v>7278</v>
      </c>
      <c r="T13" s="11">
        <f>'[6]PIVOT gr tinta'!AF9</f>
        <v>3292</v>
      </c>
      <c r="U13" s="11">
        <f>'[6]PIVOT gr tinta'!AG9</f>
        <v>0</v>
      </c>
      <c r="V13" s="11">
        <f>'[6]PIVOT gr tinta'!K9</f>
        <v>48</v>
      </c>
      <c r="W13" s="11">
        <f>'[6]PIVOT gr tinta'!L9</f>
        <v>20</v>
      </c>
      <c r="X13" s="11">
        <f>'[6]PIVOT gr tinta'!M9</f>
        <v>43</v>
      </c>
      <c r="Y13" s="11">
        <f>'[6]PIVOT gr tinta'!N9</f>
        <v>17</v>
      </c>
      <c r="Z13" s="12">
        <f>'[6]PIVOT gr tinta'!O9</f>
        <v>3</v>
      </c>
      <c r="AA13" s="11">
        <f>'[6]PIVOT gr tinta'!P9</f>
        <v>36</v>
      </c>
      <c r="AB13" s="11">
        <f>'[6]PIVOT gr tinta'!Q9</f>
        <v>1</v>
      </c>
      <c r="AC13" s="11">
        <f>'[6]PIVOT gr tinta'!R9</f>
        <v>0</v>
      </c>
      <c r="AD13" s="11">
        <f>'[6]PIVOT gr tinta'!S9</f>
        <v>0</v>
      </c>
      <c r="AE13" s="11">
        <f>'[6]PIVOT gr tinta'!T9</f>
        <v>0</v>
      </c>
      <c r="AF13" s="11">
        <f>'[6]PIVOT gr tinta'!U9</f>
        <v>0</v>
      </c>
      <c r="AG13" s="11">
        <f>'[6]PIVOT gr tinta'!V9</f>
        <v>0</v>
      </c>
      <c r="AH13" s="11">
        <f>'[6]PIVOT gr tinta'!W9</f>
        <v>0</v>
      </c>
      <c r="AI13" s="11">
        <f>'[6]PIVOT gr tinta'!X9</f>
        <v>10439</v>
      </c>
    </row>
    <row r="14" spans="1:35" ht="24.95" customHeight="1" x14ac:dyDescent="0.25">
      <c r="A14" s="8">
        <v>5</v>
      </c>
      <c r="B14" s="10" t="s">
        <v>7</v>
      </c>
      <c r="C14" s="11">
        <f>'[6]PIVOT MA INCADR realiz cum'!B10</f>
        <v>8717</v>
      </c>
      <c r="D14" s="11">
        <f>'[6]PIVOT gr tinta'!B10</f>
        <v>3817</v>
      </c>
      <c r="E14" s="11">
        <f>'[6]PIVOT gr tinta'!C10</f>
        <v>4900</v>
      </c>
      <c r="F14" s="11">
        <f>'[6]PIVOT gr tinta'!D10</f>
        <v>2388</v>
      </c>
      <c r="G14" s="11">
        <f>'[6]PIVOT gr tinta'!E10</f>
        <v>2021</v>
      </c>
      <c r="H14" s="11">
        <f>'[6]PIVOT gr tinta'!F10</f>
        <v>2059</v>
      </c>
      <c r="I14" s="11">
        <f>'[6]PIVOT gr tinta'!G10</f>
        <v>2249</v>
      </c>
      <c r="J14" s="11">
        <f>'[6]PIVOT gr tinta'!H10</f>
        <v>1082</v>
      </c>
      <c r="K14" s="11">
        <f>'[6]PIVOT gr tinta'!I10</f>
        <v>3934</v>
      </c>
      <c r="L14" s="11">
        <f>'[6]PIVOT gr tinta'!J10</f>
        <v>4783</v>
      </c>
      <c r="M14" s="11">
        <f>'[6]PIVOT gr tinta'!Y10</f>
        <v>1001</v>
      </c>
      <c r="N14" s="11">
        <f>'[6]PIVOT gr tinta'!Z10</f>
        <v>2077</v>
      </c>
      <c r="O14" s="11">
        <f>'[6]PIVOT gr tinta'!AA10</f>
        <v>1700</v>
      </c>
      <c r="P14" s="11">
        <f>'[6]PIVOT gr tinta'!AB10</f>
        <v>2557</v>
      </c>
      <c r="Q14" s="11">
        <f>'[6]PIVOT gr tinta'!AC10</f>
        <v>172</v>
      </c>
      <c r="R14" s="11">
        <f>'[6]PIVOT gr tinta'!AD10</f>
        <v>1210</v>
      </c>
      <c r="S14" s="11">
        <f>'[6]PIVOT gr tinta'!AE10</f>
        <v>5489</v>
      </c>
      <c r="T14" s="11">
        <f>'[6]PIVOT gr tinta'!AF10</f>
        <v>3228</v>
      </c>
      <c r="U14" s="11">
        <f>'[6]PIVOT gr tinta'!AG10</f>
        <v>0</v>
      </c>
      <c r="V14" s="11">
        <f>'[6]PIVOT gr tinta'!K10</f>
        <v>243</v>
      </c>
      <c r="W14" s="11">
        <f>'[6]PIVOT gr tinta'!L10</f>
        <v>115</v>
      </c>
      <c r="X14" s="11">
        <f>'[6]PIVOT gr tinta'!M10</f>
        <v>168</v>
      </c>
      <c r="Y14" s="11">
        <f>'[6]PIVOT gr tinta'!N10</f>
        <v>77</v>
      </c>
      <c r="Z14" s="12">
        <f>'[6]PIVOT gr tinta'!O10</f>
        <v>30</v>
      </c>
      <c r="AA14" s="11">
        <f>'[6]PIVOT gr tinta'!P10</f>
        <v>812</v>
      </c>
      <c r="AB14" s="11">
        <f>'[6]PIVOT gr tinta'!Q10</f>
        <v>0</v>
      </c>
      <c r="AC14" s="11">
        <f>'[6]PIVOT gr tinta'!R10</f>
        <v>12</v>
      </c>
      <c r="AD14" s="11">
        <f>'[6]PIVOT gr tinta'!S10</f>
        <v>0</v>
      </c>
      <c r="AE14" s="11">
        <f>'[6]PIVOT gr tinta'!T10</f>
        <v>0</v>
      </c>
      <c r="AF14" s="11">
        <f>'[6]PIVOT gr tinta'!U10</f>
        <v>0</v>
      </c>
      <c r="AG14" s="11">
        <f>'[6]PIVOT gr tinta'!V10</f>
        <v>0</v>
      </c>
      <c r="AH14" s="11">
        <f>'[6]PIVOT gr tinta'!W10</f>
        <v>0</v>
      </c>
      <c r="AI14" s="11">
        <f>'[6]PIVOT gr tinta'!X10</f>
        <v>7548</v>
      </c>
    </row>
    <row r="15" spans="1:35" ht="24.95" customHeight="1" x14ac:dyDescent="0.25">
      <c r="A15" s="8">
        <v>6</v>
      </c>
      <c r="B15" s="10" t="s">
        <v>8</v>
      </c>
      <c r="C15" s="11">
        <f>'[6]PIVOT MA INCADR realiz cum'!B11</f>
        <v>6296</v>
      </c>
      <c r="D15" s="11">
        <f>'[6]PIVOT gr tinta'!B11</f>
        <v>2570</v>
      </c>
      <c r="E15" s="11">
        <f>'[6]PIVOT gr tinta'!C11</f>
        <v>3726</v>
      </c>
      <c r="F15" s="11">
        <f>'[6]PIVOT gr tinta'!D11</f>
        <v>1588</v>
      </c>
      <c r="G15" s="11">
        <f>'[6]PIVOT gr tinta'!E11</f>
        <v>1353</v>
      </c>
      <c r="H15" s="11">
        <f>'[6]PIVOT gr tinta'!F11</f>
        <v>1369</v>
      </c>
      <c r="I15" s="11">
        <f>'[6]PIVOT gr tinta'!G11</f>
        <v>1986</v>
      </c>
      <c r="J15" s="11">
        <f>'[6]PIVOT gr tinta'!H11</f>
        <v>1112</v>
      </c>
      <c r="K15" s="11">
        <f>'[6]PIVOT gr tinta'!I11</f>
        <v>2830</v>
      </c>
      <c r="L15" s="11">
        <f>'[6]PIVOT gr tinta'!J11</f>
        <v>3466</v>
      </c>
      <c r="M15" s="11">
        <f>'[6]PIVOT gr tinta'!Y11</f>
        <v>1579</v>
      </c>
      <c r="N15" s="11">
        <f>'[6]PIVOT gr tinta'!Z11</f>
        <v>1224</v>
      </c>
      <c r="O15" s="11">
        <f>'[6]PIVOT gr tinta'!AA11</f>
        <v>1474</v>
      </c>
      <c r="P15" s="11">
        <f>'[6]PIVOT gr tinta'!AB11</f>
        <v>1410</v>
      </c>
      <c r="Q15" s="11">
        <f>'[6]PIVOT gr tinta'!AC11</f>
        <v>117</v>
      </c>
      <c r="R15" s="11">
        <f>'[6]PIVOT gr tinta'!AD11</f>
        <v>492</v>
      </c>
      <c r="S15" s="11">
        <f>'[6]PIVOT gr tinta'!AE11</f>
        <v>4171</v>
      </c>
      <c r="T15" s="11">
        <f>'[6]PIVOT gr tinta'!AF11</f>
        <v>2125</v>
      </c>
      <c r="U15" s="11">
        <f>'[6]PIVOT gr tinta'!AG11</f>
        <v>0</v>
      </c>
      <c r="V15" s="11">
        <f>'[6]PIVOT gr tinta'!K11</f>
        <v>42</v>
      </c>
      <c r="W15" s="11">
        <f>'[6]PIVOT gr tinta'!L11</f>
        <v>15</v>
      </c>
      <c r="X15" s="11">
        <f>'[6]PIVOT gr tinta'!M11</f>
        <v>100</v>
      </c>
      <c r="Y15" s="11">
        <f>'[6]PIVOT gr tinta'!N11</f>
        <v>38</v>
      </c>
      <c r="Z15" s="12">
        <f>'[6]PIVOT gr tinta'!O11</f>
        <v>2</v>
      </c>
      <c r="AA15" s="11">
        <f>'[6]PIVOT gr tinta'!P11</f>
        <v>75</v>
      </c>
      <c r="AB15" s="11">
        <f>'[6]PIVOT gr tinta'!Q11</f>
        <v>0</v>
      </c>
      <c r="AC15" s="11">
        <f>'[6]PIVOT gr tinta'!R11</f>
        <v>0</v>
      </c>
      <c r="AD15" s="11">
        <f>'[6]PIVOT gr tinta'!S11</f>
        <v>0</v>
      </c>
      <c r="AE15" s="11">
        <f>'[6]PIVOT gr tinta'!T11</f>
        <v>0</v>
      </c>
      <c r="AF15" s="11">
        <f>'[6]PIVOT gr tinta'!U11</f>
        <v>0</v>
      </c>
      <c r="AG15" s="11">
        <f>'[6]PIVOT gr tinta'!V11</f>
        <v>0</v>
      </c>
      <c r="AH15" s="11">
        <f>'[6]PIVOT gr tinta'!W11</f>
        <v>0</v>
      </c>
      <c r="AI15" s="11">
        <f>'[6]PIVOT gr tinta'!X11</f>
        <v>6122</v>
      </c>
    </row>
    <row r="16" spans="1:35" ht="24.95" customHeight="1" x14ac:dyDescent="0.25">
      <c r="A16" s="8">
        <v>7</v>
      </c>
      <c r="B16" s="10" t="s">
        <v>9</v>
      </c>
      <c r="C16" s="11">
        <f>'[6]PIVOT MA INCADR realiz cum'!B12</f>
        <v>4831</v>
      </c>
      <c r="D16" s="11">
        <f>'[6]PIVOT gr tinta'!B12</f>
        <v>2797</v>
      </c>
      <c r="E16" s="11">
        <f>'[6]PIVOT gr tinta'!C12</f>
        <v>2034</v>
      </c>
      <c r="F16" s="11">
        <f>'[6]PIVOT gr tinta'!D12</f>
        <v>897</v>
      </c>
      <c r="G16" s="11">
        <f>'[6]PIVOT gr tinta'!E12</f>
        <v>1126</v>
      </c>
      <c r="H16" s="11">
        <f>'[6]PIVOT gr tinta'!F12</f>
        <v>1134</v>
      </c>
      <c r="I16" s="11">
        <f>'[6]PIVOT gr tinta'!G12</f>
        <v>1674</v>
      </c>
      <c r="J16" s="11">
        <f>'[6]PIVOT gr tinta'!H12</f>
        <v>966</v>
      </c>
      <c r="K16" s="11">
        <f>'[6]PIVOT gr tinta'!I12</f>
        <v>1575</v>
      </c>
      <c r="L16" s="11">
        <f>'[6]PIVOT gr tinta'!J12</f>
        <v>3256</v>
      </c>
      <c r="M16" s="11">
        <f>'[6]PIVOT gr tinta'!Y12</f>
        <v>984</v>
      </c>
      <c r="N16" s="11">
        <f>'[6]PIVOT gr tinta'!Z12</f>
        <v>948</v>
      </c>
      <c r="O16" s="11">
        <f>'[6]PIVOT gr tinta'!AA12</f>
        <v>1272</v>
      </c>
      <c r="P16" s="11">
        <f>'[6]PIVOT gr tinta'!AB12</f>
        <v>1119</v>
      </c>
      <c r="Q16" s="11">
        <f>'[6]PIVOT gr tinta'!AC12</f>
        <v>85</v>
      </c>
      <c r="R16" s="11">
        <f>'[6]PIVOT gr tinta'!AD12</f>
        <v>423</v>
      </c>
      <c r="S16" s="11">
        <f>'[6]PIVOT gr tinta'!AE12</f>
        <v>2542</v>
      </c>
      <c r="T16" s="11">
        <f>'[6]PIVOT gr tinta'!AF12</f>
        <v>1343</v>
      </c>
      <c r="U16" s="11">
        <f>'[6]PIVOT gr tinta'!AG12</f>
        <v>946</v>
      </c>
      <c r="V16" s="11">
        <f>'[6]PIVOT gr tinta'!K12</f>
        <v>17</v>
      </c>
      <c r="W16" s="11">
        <f>'[6]PIVOT gr tinta'!L12</f>
        <v>5</v>
      </c>
      <c r="X16" s="11">
        <f>'[6]PIVOT gr tinta'!M12</f>
        <v>175</v>
      </c>
      <c r="Y16" s="11">
        <f>'[6]PIVOT gr tinta'!N12</f>
        <v>11</v>
      </c>
      <c r="Z16" s="12">
        <f>'[6]PIVOT gr tinta'!O12</f>
        <v>9</v>
      </c>
      <c r="AA16" s="11">
        <f>'[6]PIVOT gr tinta'!P12</f>
        <v>2</v>
      </c>
      <c r="AB16" s="11">
        <f>'[6]PIVOT gr tinta'!Q12</f>
        <v>0</v>
      </c>
      <c r="AC16" s="11">
        <f>'[6]PIVOT gr tinta'!R12</f>
        <v>0</v>
      </c>
      <c r="AD16" s="11">
        <f>'[6]PIVOT gr tinta'!S12</f>
        <v>0</v>
      </c>
      <c r="AE16" s="11">
        <f>'[6]PIVOT gr tinta'!T12</f>
        <v>0</v>
      </c>
      <c r="AF16" s="11">
        <f>'[6]PIVOT gr tinta'!U12</f>
        <v>0</v>
      </c>
      <c r="AG16" s="11">
        <f>'[6]PIVOT gr tinta'!V12</f>
        <v>0</v>
      </c>
      <c r="AH16" s="11">
        <f>'[6]PIVOT gr tinta'!W12</f>
        <v>0</v>
      </c>
      <c r="AI16" s="11">
        <f>'[6]PIVOT gr tinta'!X12</f>
        <v>4628</v>
      </c>
    </row>
    <row r="17" spans="1:35" ht="24.95" customHeight="1" x14ac:dyDescent="0.25">
      <c r="A17" s="8">
        <v>8</v>
      </c>
      <c r="B17" s="10" t="s">
        <v>10</v>
      </c>
      <c r="C17" s="11">
        <f>'[6]PIVOT MA INCADR realiz cum'!B13</f>
        <v>5519</v>
      </c>
      <c r="D17" s="11">
        <f>'[6]PIVOT gr tinta'!B13</f>
        <v>4124</v>
      </c>
      <c r="E17" s="11">
        <f>'[6]PIVOT gr tinta'!C13</f>
        <v>1395</v>
      </c>
      <c r="F17" s="11">
        <f>'[6]PIVOT gr tinta'!D13</f>
        <v>774</v>
      </c>
      <c r="G17" s="11">
        <f>'[6]PIVOT gr tinta'!E13</f>
        <v>1131</v>
      </c>
      <c r="H17" s="11">
        <f>'[6]PIVOT gr tinta'!F13</f>
        <v>1519</v>
      </c>
      <c r="I17" s="11">
        <f>'[6]PIVOT gr tinta'!G13</f>
        <v>2095</v>
      </c>
      <c r="J17" s="11">
        <f>'[6]PIVOT gr tinta'!H13</f>
        <v>1187</v>
      </c>
      <c r="K17" s="11">
        <f>'[6]PIVOT gr tinta'!I13</f>
        <v>1770</v>
      </c>
      <c r="L17" s="11">
        <f>'[6]PIVOT gr tinta'!J13</f>
        <v>3749</v>
      </c>
      <c r="M17" s="11">
        <f>'[6]PIVOT gr tinta'!Y13</f>
        <v>624</v>
      </c>
      <c r="N17" s="11">
        <f>'[6]PIVOT gr tinta'!Z13</f>
        <v>1430</v>
      </c>
      <c r="O17" s="11">
        <f>'[6]PIVOT gr tinta'!AA13</f>
        <v>1520</v>
      </c>
      <c r="P17" s="11">
        <f>'[6]PIVOT gr tinta'!AB13</f>
        <v>1178</v>
      </c>
      <c r="Q17" s="11">
        <f>'[6]PIVOT gr tinta'!AC13</f>
        <v>180</v>
      </c>
      <c r="R17" s="11">
        <f>'[6]PIVOT gr tinta'!AD13</f>
        <v>587</v>
      </c>
      <c r="S17" s="11">
        <f>'[6]PIVOT gr tinta'!AE13</f>
        <v>3892</v>
      </c>
      <c r="T17" s="11">
        <f>'[6]PIVOT gr tinta'!AF13</f>
        <v>1624</v>
      </c>
      <c r="U17" s="11">
        <f>'[6]PIVOT gr tinta'!AG13</f>
        <v>3</v>
      </c>
      <c r="V17" s="11">
        <f>'[6]PIVOT gr tinta'!K13</f>
        <v>112</v>
      </c>
      <c r="W17" s="11">
        <f>'[6]PIVOT gr tinta'!L13</f>
        <v>42</v>
      </c>
      <c r="X17" s="11">
        <f>'[6]PIVOT gr tinta'!M13</f>
        <v>277</v>
      </c>
      <c r="Y17" s="11">
        <f>'[6]PIVOT gr tinta'!N13</f>
        <v>74</v>
      </c>
      <c r="Z17" s="12">
        <f>'[6]PIVOT gr tinta'!O13</f>
        <v>10</v>
      </c>
      <c r="AA17" s="11">
        <f>'[6]PIVOT gr tinta'!P13</f>
        <v>164</v>
      </c>
      <c r="AB17" s="11">
        <f>'[6]PIVOT gr tinta'!Q13</f>
        <v>4</v>
      </c>
      <c r="AC17" s="11">
        <f>'[6]PIVOT gr tinta'!R13</f>
        <v>2</v>
      </c>
      <c r="AD17" s="11">
        <f>'[6]PIVOT gr tinta'!S13</f>
        <v>0</v>
      </c>
      <c r="AE17" s="11">
        <f>'[6]PIVOT gr tinta'!T13</f>
        <v>0</v>
      </c>
      <c r="AF17" s="11">
        <f>'[6]PIVOT gr tinta'!U13</f>
        <v>0</v>
      </c>
      <c r="AG17" s="11">
        <f>'[6]PIVOT gr tinta'!V13</f>
        <v>0</v>
      </c>
      <c r="AH17" s="11">
        <f>'[6]PIVOT gr tinta'!W13</f>
        <v>0</v>
      </c>
      <c r="AI17" s="11">
        <f>'[6]PIVOT gr tinta'!X13</f>
        <v>4981</v>
      </c>
    </row>
    <row r="18" spans="1:35" ht="24.95" customHeight="1" x14ac:dyDescent="0.25">
      <c r="A18" s="8">
        <v>9</v>
      </c>
      <c r="B18" s="10" t="s">
        <v>11</v>
      </c>
      <c r="C18" s="11">
        <f>'[6]PIVOT MA INCADR realiz cum'!B14</f>
        <v>6011</v>
      </c>
      <c r="D18" s="11">
        <f>'[6]PIVOT gr tinta'!B14</f>
        <v>4572</v>
      </c>
      <c r="E18" s="11">
        <f>'[6]PIVOT gr tinta'!C14</f>
        <v>1439</v>
      </c>
      <c r="F18" s="11">
        <f>'[6]PIVOT gr tinta'!D14</f>
        <v>1108</v>
      </c>
      <c r="G18" s="11">
        <f>'[6]PIVOT gr tinta'!E14</f>
        <v>1280</v>
      </c>
      <c r="H18" s="11">
        <f>'[6]PIVOT gr tinta'!F14</f>
        <v>1347</v>
      </c>
      <c r="I18" s="11">
        <f>'[6]PIVOT gr tinta'!G14</f>
        <v>2276</v>
      </c>
      <c r="J18" s="11">
        <f>'[6]PIVOT gr tinta'!H14</f>
        <v>1446</v>
      </c>
      <c r="K18" s="11">
        <f>'[6]PIVOT gr tinta'!I14</f>
        <v>2475</v>
      </c>
      <c r="L18" s="11">
        <f>'[6]PIVOT gr tinta'!J14</f>
        <v>3536</v>
      </c>
      <c r="M18" s="11">
        <f>'[6]PIVOT gr tinta'!Y14</f>
        <v>650</v>
      </c>
      <c r="N18" s="11">
        <f>'[6]PIVOT gr tinta'!Z14</f>
        <v>1163</v>
      </c>
      <c r="O18" s="11">
        <f>'[6]PIVOT gr tinta'!AA14</f>
        <v>1362</v>
      </c>
      <c r="P18" s="11">
        <f>'[6]PIVOT gr tinta'!AB14</f>
        <v>1664</v>
      </c>
      <c r="Q18" s="11">
        <f>'[6]PIVOT gr tinta'!AC14</f>
        <v>168</v>
      </c>
      <c r="R18" s="11">
        <f>'[6]PIVOT gr tinta'!AD14</f>
        <v>1004</v>
      </c>
      <c r="S18" s="11">
        <f>'[6]PIVOT gr tinta'!AE14</f>
        <v>3202</v>
      </c>
      <c r="T18" s="11">
        <f>'[6]PIVOT gr tinta'!AF14</f>
        <v>2809</v>
      </c>
      <c r="U18" s="11">
        <f>'[6]PIVOT gr tinta'!AG14</f>
        <v>0</v>
      </c>
      <c r="V18" s="11">
        <f>'[6]PIVOT gr tinta'!K14</f>
        <v>52</v>
      </c>
      <c r="W18" s="11">
        <f>'[6]PIVOT gr tinta'!L14</f>
        <v>25</v>
      </c>
      <c r="X18" s="11">
        <f>'[6]PIVOT gr tinta'!M14</f>
        <v>75</v>
      </c>
      <c r="Y18" s="11">
        <f>'[6]PIVOT gr tinta'!N14</f>
        <v>31</v>
      </c>
      <c r="Z18" s="12">
        <f>'[6]PIVOT gr tinta'!O14</f>
        <v>13</v>
      </c>
      <c r="AA18" s="11">
        <f>'[6]PIVOT gr tinta'!P14</f>
        <v>38</v>
      </c>
      <c r="AB18" s="11">
        <f>'[6]PIVOT gr tinta'!Q14</f>
        <v>0</v>
      </c>
      <c r="AC18" s="11">
        <f>'[6]PIVOT gr tinta'!R14</f>
        <v>0</v>
      </c>
      <c r="AD18" s="11">
        <f>'[6]PIVOT gr tinta'!S14</f>
        <v>1</v>
      </c>
      <c r="AE18" s="11">
        <f>'[6]PIVOT gr tinta'!T14</f>
        <v>0</v>
      </c>
      <c r="AF18" s="11">
        <f>'[6]PIVOT gr tinta'!U14</f>
        <v>0</v>
      </c>
      <c r="AG18" s="11">
        <f>'[6]PIVOT gr tinta'!V14</f>
        <v>0</v>
      </c>
      <c r="AH18" s="11">
        <f>'[6]PIVOT gr tinta'!W14</f>
        <v>0</v>
      </c>
      <c r="AI18" s="11">
        <f>'[6]PIVOT gr tinta'!X14</f>
        <v>5832</v>
      </c>
    </row>
    <row r="19" spans="1:35" ht="24.95" customHeight="1" x14ac:dyDescent="0.25">
      <c r="A19" s="8">
        <v>10</v>
      </c>
      <c r="B19" s="10" t="s">
        <v>12</v>
      </c>
      <c r="C19" s="11">
        <f>'[6]PIVOT MA INCADR realiz cum'!B15</f>
        <v>19400</v>
      </c>
      <c r="D19" s="11">
        <f>'[6]PIVOT gr tinta'!B15</f>
        <v>19400</v>
      </c>
      <c r="E19" s="11">
        <f>'[6]PIVOT gr tinta'!C15</f>
        <v>0</v>
      </c>
      <c r="F19" s="11">
        <f>'[6]PIVOT gr tinta'!D15</f>
        <v>2684</v>
      </c>
      <c r="G19" s="11">
        <f>'[6]PIVOT gr tinta'!E15</f>
        <v>4617</v>
      </c>
      <c r="H19" s="11">
        <f>'[6]PIVOT gr tinta'!F15</f>
        <v>5384</v>
      </c>
      <c r="I19" s="11">
        <f>'[6]PIVOT gr tinta'!G15</f>
        <v>6715</v>
      </c>
      <c r="J19" s="11">
        <f>'[6]PIVOT gr tinta'!H15</f>
        <v>4028</v>
      </c>
      <c r="K19" s="11">
        <f>'[6]PIVOT gr tinta'!I15</f>
        <v>9565</v>
      </c>
      <c r="L19" s="11">
        <f>'[6]PIVOT gr tinta'!J15</f>
        <v>9835</v>
      </c>
      <c r="M19" s="11">
        <f>'[6]PIVOT gr tinta'!Y15</f>
        <v>795</v>
      </c>
      <c r="N19" s="11">
        <f>'[6]PIVOT gr tinta'!Z15</f>
        <v>2360</v>
      </c>
      <c r="O19" s="11">
        <f>'[6]PIVOT gr tinta'!AA15</f>
        <v>3831</v>
      </c>
      <c r="P19" s="11">
        <f>'[6]PIVOT gr tinta'!AB15</f>
        <v>6554</v>
      </c>
      <c r="Q19" s="11">
        <f>'[6]PIVOT gr tinta'!AC15</f>
        <v>482</v>
      </c>
      <c r="R19" s="11">
        <f>'[6]PIVOT gr tinta'!AD15</f>
        <v>5378</v>
      </c>
      <c r="S19" s="11">
        <f>'[6]PIVOT gr tinta'!AE15</f>
        <v>14450</v>
      </c>
      <c r="T19" s="11">
        <f>'[6]PIVOT gr tinta'!AF15</f>
        <v>4950</v>
      </c>
      <c r="U19" s="11">
        <f>'[6]PIVOT gr tinta'!AG15</f>
        <v>0</v>
      </c>
      <c r="V19" s="11">
        <f>'[6]PIVOT gr tinta'!K15</f>
        <v>829</v>
      </c>
      <c r="W19" s="11">
        <f>'[6]PIVOT gr tinta'!L15</f>
        <v>357</v>
      </c>
      <c r="X19" s="11">
        <f>'[6]PIVOT gr tinta'!M15</f>
        <v>3003</v>
      </c>
      <c r="Y19" s="11">
        <f>'[6]PIVOT gr tinta'!N15</f>
        <v>1669</v>
      </c>
      <c r="Z19" s="12">
        <f>'[6]PIVOT gr tinta'!O15</f>
        <v>40</v>
      </c>
      <c r="AA19" s="11">
        <f>'[6]PIVOT gr tinta'!P15</f>
        <v>489</v>
      </c>
      <c r="AB19" s="11">
        <f>'[6]PIVOT gr tinta'!Q15</f>
        <v>3</v>
      </c>
      <c r="AC19" s="11">
        <f>'[6]PIVOT gr tinta'!R15</f>
        <v>2</v>
      </c>
      <c r="AD19" s="11">
        <f>'[6]PIVOT gr tinta'!S15</f>
        <v>0</v>
      </c>
      <c r="AE19" s="11">
        <f>'[6]PIVOT gr tinta'!T15</f>
        <v>7</v>
      </c>
      <c r="AF19" s="11">
        <f>'[6]PIVOT gr tinta'!U15</f>
        <v>0</v>
      </c>
      <c r="AG19" s="11">
        <f>'[6]PIVOT gr tinta'!V15</f>
        <v>2</v>
      </c>
      <c r="AH19" s="11">
        <f>'[6]PIVOT gr tinta'!W15</f>
        <v>0</v>
      </c>
      <c r="AI19" s="11">
        <f>'[6]PIVOT gr tinta'!X15</f>
        <v>15029</v>
      </c>
    </row>
    <row r="20" spans="1:35" ht="24.95" customHeight="1" x14ac:dyDescent="0.25">
      <c r="A20" s="8">
        <v>11</v>
      </c>
      <c r="B20" s="10" t="s">
        <v>13</v>
      </c>
      <c r="C20" s="11">
        <f>'[6]PIVOT MA INCADR realiz cum'!B16</f>
        <v>12132</v>
      </c>
      <c r="D20" s="11">
        <f>'[6]PIVOT gr tinta'!B16</f>
        <v>4926</v>
      </c>
      <c r="E20" s="11">
        <f>'[6]PIVOT gr tinta'!C16</f>
        <v>7206</v>
      </c>
      <c r="F20" s="11">
        <f>'[6]PIVOT gr tinta'!D16</f>
        <v>2660</v>
      </c>
      <c r="G20" s="11">
        <f>'[6]PIVOT gr tinta'!E16</f>
        <v>2674</v>
      </c>
      <c r="H20" s="11">
        <f>'[6]PIVOT gr tinta'!F16</f>
        <v>3257</v>
      </c>
      <c r="I20" s="11">
        <f>'[6]PIVOT gr tinta'!G16</f>
        <v>3541</v>
      </c>
      <c r="J20" s="11">
        <f>'[6]PIVOT gr tinta'!H16</f>
        <v>1713</v>
      </c>
      <c r="K20" s="11">
        <f>'[6]PIVOT gr tinta'!I16</f>
        <v>4825</v>
      </c>
      <c r="L20" s="11">
        <f>'[6]PIVOT gr tinta'!J16</f>
        <v>7307</v>
      </c>
      <c r="M20" s="11">
        <f>'[6]PIVOT gr tinta'!Y16</f>
        <v>530</v>
      </c>
      <c r="N20" s="11">
        <f>'[6]PIVOT gr tinta'!Z16</f>
        <v>2781</v>
      </c>
      <c r="O20" s="11">
        <f>'[6]PIVOT gr tinta'!AA16</f>
        <v>3147</v>
      </c>
      <c r="P20" s="11">
        <f>'[6]PIVOT gr tinta'!AB16</f>
        <v>4123</v>
      </c>
      <c r="Q20" s="11">
        <f>'[6]PIVOT gr tinta'!AC16</f>
        <v>396</v>
      </c>
      <c r="R20" s="11">
        <f>'[6]PIVOT gr tinta'!AD16</f>
        <v>1155</v>
      </c>
      <c r="S20" s="11">
        <f>'[6]PIVOT gr tinta'!AE16</f>
        <v>8442</v>
      </c>
      <c r="T20" s="11">
        <f>'[6]PIVOT gr tinta'!AF16</f>
        <v>3690</v>
      </c>
      <c r="U20" s="11">
        <f>'[6]PIVOT gr tinta'!AG16</f>
        <v>0</v>
      </c>
      <c r="V20" s="11">
        <f>'[6]PIVOT gr tinta'!K16</f>
        <v>4</v>
      </c>
      <c r="W20" s="11">
        <f>'[6]PIVOT gr tinta'!L16</f>
        <v>1</v>
      </c>
      <c r="X20" s="11">
        <f>'[6]PIVOT gr tinta'!M16</f>
        <v>8</v>
      </c>
      <c r="Y20" s="11">
        <f>'[6]PIVOT gr tinta'!N16</f>
        <v>1</v>
      </c>
      <c r="Z20" s="12">
        <f>'[6]PIVOT gr tinta'!O16</f>
        <v>19</v>
      </c>
      <c r="AA20" s="11">
        <f>'[6]PIVOT gr tinta'!P16</f>
        <v>28</v>
      </c>
      <c r="AB20" s="11">
        <f>'[6]PIVOT gr tinta'!Q16</f>
        <v>0</v>
      </c>
      <c r="AC20" s="11">
        <f>'[6]PIVOT gr tinta'!R16</f>
        <v>0</v>
      </c>
      <c r="AD20" s="11">
        <f>'[6]PIVOT gr tinta'!S16</f>
        <v>0</v>
      </c>
      <c r="AE20" s="11">
        <f>'[6]PIVOT gr tinta'!T16</f>
        <v>0</v>
      </c>
      <c r="AF20" s="11">
        <f>'[6]PIVOT gr tinta'!U16</f>
        <v>0</v>
      </c>
      <c r="AG20" s="11">
        <f>'[6]PIVOT gr tinta'!V16</f>
        <v>0</v>
      </c>
      <c r="AH20" s="11">
        <f>'[6]PIVOT gr tinta'!W16</f>
        <v>0</v>
      </c>
      <c r="AI20" s="11">
        <f>'[6]PIVOT gr tinta'!X16</f>
        <v>12074</v>
      </c>
    </row>
    <row r="21" spans="1:35" ht="24.95" customHeight="1" x14ac:dyDescent="0.25">
      <c r="A21" s="8">
        <v>12</v>
      </c>
      <c r="B21" s="10" t="s">
        <v>14</v>
      </c>
      <c r="C21" s="11">
        <f>'[6]PIVOT MA INCADR realiz cum'!B17</f>
        <v>3063</v>
      </c>
      <c r="D21" s="11">
        <f>'[6]PIVOT gr tinta'!B17</f>
        <v>1399</v>
      </c>
      <c r="E21" s="11">
        <f>'[6]PIVOT gr tinta'!C17</f>
        <v>1664</v>
      </c>
      <c r="F21" s="11">
        <f>'[6]PIVOT gr tinta'!D17</f>
        <v>517</v>
      </c>
      <c r="G21" s="11">
        <f>'[6]PIVOT gr tinta'!E17</f>
        <v>597</v>
      </c>
      <c r="H21" s="11">
        <f>'[6]PIVOT gr tinta'!F17</f>
        <v>861</v>
      </c>
      <c r="I21" s="11">
        <f>'[6]PIVOT gr tinta'!G17</f>
        <v>1088</v>
      </c>
      <c r="J21" s="11">
        <f>'[6]PIVOT gr tinta'!H17</f>
        <v>611</v>
      </c>
      <c r="K21" s="11">
        <f>'[6]PIVOT gr tinta'!I17</f>
        <v>875</v>
      </c>
      <c r="L21" s="11">
        <f>'[6]PIVOT gr tinta'!J17</f>
        <v>2188</v>
      </c>
      <c r="M21" s="11">
        <f>'[6]PIVOT gr tinta'!Y17</f>
        <v>240</v>
      </c>
      <c r="N21" s="11">
        <f>'[6]PIVOT gr tinta'!Z17</f>
        <v>789</v>
      </c>
      <c r="O21" s="11">
        <f>'[6]PIVOT gr tinta'!AA17</f>
        <v>815</v>
      </c>
      <c r="P21" s="11">
        <f>'[6]PIVOT gr tinta'!AB17</f>
        <v>923</v>
      </c>
      <c r="Q21" s="11">
        <f>'[6]PIVOT gr tinta'!AC17</f>
        <v>70</v>
      </c>
      <c r="R21" s="11">
        <f>'[6]PIVOT gr tinta'!AD17</f>
        <v>226</v>
      </c>
      <c r="S21" s="11">
        <f>'[6]PIVOT gr tinta'!AE17</f>
        <v>1487</v>
      </c>
      <c r="T21" s="11">
        <f>'[6]PIVOT gr tinta'!AF17</f>
        <v>1576</v>
      </c>
      <c r="U21" s="11">
        <f>'[6]PIVOT gr tinta'!AG17</f>
        <v>0</v>
      </c>
      <c r="V21" s="11">
        <f>'[6]PIVOT gr tinta'!K17</f>
        <v>54</v>
      </c>
      <c r="W21" s="11">
        <f>'[6]PIVOT gr tinta'!L17</f>
        <v>20</v>
      </c>
      <c r="X21" s="11">
        <f>'[6]PIVOT gr tinta'!M17</f>
        <v>72</v>
      </c>
      <c r="Y21" s="11">
        <f>'[6]PIVOT gr tinta'!N17</f>
        <v>17</v>
      </c>
      <c r="Z21" s="12">
        <f>'[6]PIVOT gr tinta'!O17</f>
        <v>1</v>
      </c>
      <c r="AA21" s="11">
        <f>'[6]PIVOT gr tinta'!P17</f>
        <v>132</v>
      </c>
      <c r="AB21" s="11">
        <f>'[6]PIVOT gr tinta'!Q17</f>
        <v>0</v>
      </c>
      <c r="AC21" s="11">
        <f>'[6]PIVOT gr tinta'!R17</f>
        <v>1</v>
      </c>
      <c r="AD21" s="11">
        <f>'[6]PIVOT gr tinta'!S17</f>
        <v>0</v>
      </c>
      <c r="AE21" s="11">
        <f>'[6]PIVOT gr tinta'!T17</f>
        <v>0</v>
      </c>
      <c r="AF21" s="11">
        <f>'[6]PIVOT gr tinta'!U17</f>
        <v>0</v>
      </c>
      <c r="AG21" s="11">
        <f>'[6]PIVOT gr tinta'!V17</f>
        <v>0</v>
      </c>
      <c r="AH21" s="11">
        <f>'[6]PIVOT gr tinta'!W17</f>
        <v>0</v>
      </c>
      <c r="AI21" s="11">
        <f>'[6]PIVOT gr tinta'!X17</f>
        <v>2835</v>
      </c>
    </row>
    <row r="22" spans="1:35" ht="24.95" customHeight="1" x14ac:dyDescent="0.25">
      <c r="A22" s="8">
        <v>13</v>
      </c>
      <c r="B22" s="10" t="s">
        <v>15</v>
      </c>
      <c r="C22" s="11">
        <f>'[6]PIVOT MA INCADR realiz cum'!B18</f>
        <v>6216</v>
      </c>
      <c r="D22" s="11">
        <f>'[6]PIVOT gr tinta'!B18</f>
        <v>3526</v>
      </c>
      <c r="E22" s="11">
        <f>'[6]PIVOT gr tinta'!C18</f>
        <v>2690</v>
      </c>
      <c r="F22" s="11">
        <f>'[6]PIVOT gr tinta'!D18</f>
        <v>1456</v>
      </c>
      <c r="G22" s="11">
        <f>'[6]PIVOT gr tinta'!E18</f>
        <v>1584</v>
      </c>
      <c r="H22" s="11">
        <f>'[6]PIVOT gr tinta'!F18</f>
        <v>1613</v>
      </c>
      <c r="I22" s="11">
        <f>'[6]PIVOT gr tinta'!G18</f>
        <v>1563</v>
      </c>
      <c r="J22" s="11">
        <f>'[6]PIVOT gr tinta'!H18</f>
        <v>789</v>
      </c>
      <c r="K22" s="11">
        <f>'[6]PIVOT gr tinta'!I18</f>
        <v>2302</v>
      </c>
      <c r="L22" s="11">
        <f>'[6]PIVOT gr tinta'!J18</f>
        <v>3914</v>
      </c>
      <c r="M22" s="11">
        <f>'[6]PIVOT gr tinta'!Y18</f>
        <v>728</v>
      </c>
      <c r="N22" s="11">
        <f>'[6]PIVOT gr tinta'!Z18</f>
        <v>1867</v>
      </c>
      <c r="O22" s="11">
        <f>'[6]PIVOT gr tinta'!AA18</f>
        <v>990</v>
      </c>
      <c r="P22" s="11">
        <f>'[6]PIVOT gr tinta'!AB18</f>
        <v>1846</v>
      </c>
      <c r="Q22" s="11">
        <f>'[6]PIVOT gr tinta'!AC18</f>
        <v>171</v>
      </c>
      <c r="R22" s="11">
        <f>'[6]PIVOT gr tinta'!AD18</f>
        <v>614</v>
      </c>
      <c r="S22" s="11">
        <f>'[6]PIVOT gr tinta'!AE18</f>
        <v>4988</v>
      </c>
      <c r="T22" s="11">
        <f>'[6]PIVOT gr tinta'!AF18</f>
        <v>1228</v>
      </c>
      <c r="U22" s="11">
        <f>'[6]PIVOT gr tinta'!AG18</f>
        <v>0</v>
      </c>
      <c r="V22" s="11">
        <f>'[6]PIVOT gr tinta'!K18</f>
        <v>17</v>
      </c>
      <c r="W22" s="11">
        <f>'[6]PIVOT gr tinta'!L18</f>
        <v>5</v>
      </c>
      <c r="X22" s="11">
        <f>'[6]PIVOT gr tinta'!M18</f>
        <v>6</v>
      </c>
      <c r="Y22" s="11">
        <f>'[6]PIVOT gr tinta'!N18</f>
        <v>2</v>
      </c>
      <c r="Z22" s="12">
        <f>'[6]PIVOT gr tinta'!O18</f>
        <v>7</v>
      </c>
      <c r="AA22" s="11">
        <f>'[6]PIVOT gr tinta'!P18</f>
        <v>213</v>
      </c>
      <c r="AB22" s="11">
        <f>'[6]PIVOT gr tinta'!Q18</f>
        <v>1</v>
      </c>
      <c r="AC22" s="11">
        <f>'[6]PIVOT gr tinta'!R18</f>
        <v>0</v>
      </c>
      <c r="AD22" s="11">
        <f>'[6]PIVOT gr tinta'!S18</f>
        <v>0</v>
      </c>
      <c r="AE22" s="11">
        <f>'[6]PIVOT gr tinta'!T18</f>
        <v>3</v>
      </c>
      <c r="AF22" s="11">
        <f>'[6]PIVOT gr tinta'!U18</f>
        <v>0</v>
      </c>
      <c r="AG22" s="11">
        <f>'[6]PIVOT gr tinta'!V18</f>
        <v>0</v>
      </c>
      <c r="AH22" s="11">
        <f>'[6]PIVOT gr tinta'!W18</f>
        <v>0</v>
      </c>
      <c r="AI22" s="11">
        <f>'[6]PIVOT gr tinta'!X18</f>
        <v>5969</v>
      </c>
    </row>
    <row r="23" spans="1:35" ht="24.95" customHeight="1" x14ac:dyDescent="0.25">
      <c r="A23" s="8">
        <v>14</v>
      </c>
      <c r="B23" s="10" t="s">
        <v>16</v>
      </c>
      <c r="C23" s="11">
        <f>'[6]PIVOT MA INCADR realiz cum'!B19</f>
        <v>12500</v>
      </c>
      <c r="D23" s="11">
        <f>'[6]PIVOT gr tinta'!B19</f>
        <v>8626</v>
      </c>
      <c r="E23" s="11">
        <f>'[6]PIVOT gr tinta'!C19</f>
        <v>3874</v>
      </c>
      <c r="F23" s="11">
        <f>'[6]PIVOT gr tinta'!D19</f>
        <v>2267</v>
      </c>
      <c r="G23" s="11">
        <f>'[6]PIVOT gr tinta'!E19</f>
        <v>3003</v>
      </c>
      <c r="H23" s="11">
        <f>'[6]PIVOT gr tinta'!F19</f>
        <v>3168</v>
      </c>
      <c r="I23" s="11">
        <f>'[6]PIVOT gr tinta'!G19</f>
        <v>4062</v>
      </c>
      <c r="J23" s="11">
        <f>'[6]PIVOT gr tinta'!H19</f>
        <v>1690</v>
      </c>
      <c r="K23" s="11">
        <f>'[6]PIVOT gr tinta'!I19</f>
        <v>5473</v>
      </c>
      <c r="L23" s="11">
        <f>'[6]PIVOT gr tinta'!J19</f>
        <v>7027</v>
      </c>
      <c r="M23" s="11">
        <f>'[6]PIVOT gr tinta'!Y19</f>
        <v>1017</v>
      </c>
      <c r="N23" s="11">
        <f>'[6]PIVOT gr tinta'!Z19</f>
        <v>2302</v>
      </c>
      <c r="O23" s="11">
        <f>'[6]PIVOT gr tinta'!AA19</f>
        <v>3345</v>
      </c>
      <c r="P23" s="11">
        <f>'[6]PIVOT gr tinta'!AB19</f>
        <v>3424</v>
      </c>
      <c r="Q23" s="11">
        <f>'[6]PIVOT gr tinta'!AC19</f>
        <v>809</v>
      </c>
      <c r="R23" s="11">
        <f>'[6]PIVOT gr tinta'!AD19</f>
        <v>1603</v>
      </c>
      <c r="S23" s="11">
        <f>'[6]PIVOT gr tinta'!AE19</f>
        <v>6437</v>
      </c>
      <c r="T23" s="11">
        <f>'[6]PIVOT gr tinta'!AF19</f>
        <v>6063</v>
      </c>
      <c r="U23" s="11">
        <f>'[6]PIVOT gr tinta'!AG19</f>
        <v>0</v>
      </c>
      <c r="V23" s="11">
        <f>'[6]PIVOT gr tinta'!K19</f>
        <v>332</v>
      </c>
      <c r="W23" s="11">
        <f>'[6]PIVOT gr tinta'!L19</f>
        <v>122</v>
      </c>
      <c r="X23" s="11">
        <f>'[6]PIVOT gr tinta'!M19</f>
        <v>619</v>
      </c>
      <c r="Y23" s="11">
        <f>'[6]PIVOT gr tinta'!N19</f>
        <v>246</v>
      </c>
      <c r="Z23" s="12">
        <f>'[6]PIVOT gr tinta'!O19</f>
        <v>37</v>
      </c>
      <c r="AA23" s="11">
        <f>'[6]PIVOT gr tinta'!P19</f>
        <v>242</v>
      </c>
      <c r="AB23" s="11">
        <f>'[6]PIVOT gr tinta'!Q19</f>
        <v>0</v>
      </c>
      <c r="AC23" s="11">
        <f>'[6]PIVOT gr tinta'!R19</f>
        <v>0</v>
      </c>
      <c r="AD23" s="11">
        <f>'[6]PIVOT gr tinta'!S19</f>
        <v>0</v>
      </c>
      <c r="AE23" s="11">
        <f>'[6]PIVOT gr tinta'!T19</f>
        <v>0</v>
      </c>
      <c r="AF23" s="11">
        <f>'[6]PIVOT gr tinta'!U19</f>
        <v>0</v>
      </c>
      <c r="AG23" s="11">
        <f>'[6]PIVOT gr tinta'!V19</f>
        <v>0</v>
      </c>
      <c r="AH23" s="11">
        <f>'[6]PIVOT gr tinta'!W19</f>
        <v>0</v>
      </c>
      <c r="AI23" s="11">
        <f>'[6]PIVOT gr tinta'!X19</f>
        <v>11277</v>
      </c>
    </row>
    <row r="24" spans="1:35" ht="24.95" customHeight="1" x14ac:dyDescent="0.25">
      <c r="A24" s="8">
        <v>15</v>
      </c>
      <c r="B24" s="10" t="s">
        <v>17</v>
      </c>
      <c r="C24" s="11">
        <f>'[6]PIVOT MA INCADR realiz cum'!B20</f>
        <v>6307</v>
      </c>
      <c r="D24" s="11">
        <f>'[6]PIVOT gr tinta'!B20</f>
        <v>4223</v>
      </c>
      <c r="E24" s="11">
        <f>'[6]PIVOT gr tinta'!C20</f>
        <v>2084</v>
      </c>
      <c r="F24" s="11">
        <f>'[6]PIVOT gr tinta'!D20</f>
        <v>709</v>
      </c>
      <c r="G24" s="11">
        <f>'[6]PIVOT gr tinta'!E20</f>
        <v>1130</v>
      </c>
      <c r="H24" s="11">
        <f>'[6]PIVOT gr tinta'!F20</f>
        <v>1561</v>
      </c>
      <c r="I24" s="11">
        <f>'[6]PIVOT gr tinta'!G20</f>
        <v>2907</v>
      </c>
      <c r="J24" s="11">
        <f>'[6]PIVOT gr tinta'!H20</f>
        <v>1813</v>
      </c>
      <c r="K24" s="11">
        <f>'[6]PIVOT gr tinta'!I20</f>
        <v>3396</v>
      </c>
      <c r="L24" s="11">
        <f>'[6]PIVOT gr tinta'!J20</f>
        <v>2911</v>
      </c>
      <c r="M24" s="11">
        <f>'[6]PIVOT gr tinta'!Y20</f>
        <v>585</v>
      </c>
      <c r="N24" s="11">
        <f>'[6]PIVOT gr tinta'!Z20</f>
        <v>1617</v>
      </c>
      <c r="O24" s="11">
        <f>'[6]PIVOT gr tinta'!AA20</f>
        <v>1356</v>
      </c>
      <c r="P24" s="11">
        <f>'[6]PIVOT gr tinta'!AB20</f>
        <v>1752</v>
      </c>
      <c r="Q24" s="11">
        <f>'[6]PIVOT gr tinta'!AC20</f>
        <v>150</v>
      </c>
      <c r="R24" s="11">
        <f>'[6]PIVOT gr tinta'!AD20</f>
        <v>847</v>
      </c>
      <c r="S24" s="11">
        <f>'[6]PIVOT gr tinta'!AE20</f>
        <v>1990</v>
      </c>
      <c r="T24" s="11">
        <f>'[6]PIVOT gr tinta'!AF20</f>
        <v>4267</v>
      </c>
      <c r="U24" s="11">
        <f>'[6]PIVOT gr tinta'!AG20</f>
        <v>50</v>
      </c>
      <c r="V24" s="11">
        <f>'[6]PIVOT gr tinta'!K20</f>
        <v>47</v>
      </c>
      <c r="W24" s="11">
        <f>'[6]PIVOT gr tinta'!L20</f>
        <v>20</v>
      </c>
      <c r="X24" s="11">
        <f>'[6]PIVOT gr tinta'!M20</f>
        <v>86</v>
      </c>
      <c r="Y24" s="11">
        <f>'[6]PIVOT gr tinta'!N20</f>
        <v>31</v>
      </c>
      <c r="Z24" s="12">
        <f>'[6]PIVOT gr tinta'!O20</f>
        <v>15</v>
      </c>
      <c r="AA24" s="11">
        <f>'[6]PIVOT gr tinta'!P20</f>
        <v>116</v>
      </c>
      <c r="AB24" s="11">
        <f>'[6]PIVOT gr tinta'!Q20</f>
        <v>0</v>
      </c>
      <c r="AC24" s="11">
        <f>'[6]PIVOT gr tinta'!R20</f>
        <v>0</v>
      </c>
      <c r="AD24" s="11">
        <f>'[6]PIVOT gr tinta'!S20</f>
        <v>0</v>
      </c>
      <c r="AE24" s="11">
        <f>'[6]PIVOT gr tinta'!T20</f>
        <v>0</v>
      </c>
      <c r="AF24" s="11">
        <f>'[6]PIVOT gr tinta'!U20</f>
        <v>0</v>
      </c>
      <c r="AG24" s="11">
        <f>'[6]PIVOT gr tinta'!V20</f>
        <v>0</v>
      </c>
      <c r="AH24" s="11">
        <f>'[6]PIVOT gr tinta'!W20</f>
        <v>0</v>
      </c>
      <c r="AI24" s="11">
        <f>'[6]PIVOT gr tinta'!X20</f>
        <v>6044</v>
      </c>
    </row>
    <row r="25" spans="1:35" ht="24.95" customHeight="1" x14ac:dyDescent="0.25">
      <c r="A25" s="8">
        <v>16</v>
      </c>
      <c r="B25" s="10" t="s">
        <v>18</v>
      </c>
      <c r="C25" s="11">
        <f>'[6]PIVOT MA INCADR realiz cum'!B21</f>
        <v>4999</v>
      </c>
      <c r="D25" s="11">
        <f>'[6]PIVOT gr tinta'!B21</f>
        <v>2835</v>
      </c>
      <c r="E25" s="11">
        <f>'[6]PIVOT gr tinta'!C21</f>
        <v>2164</v>
      </c>
      <c r="F25" s="11">
        <f>'[6]PIVOT gr tinta'!D21</f>
        <v>1153</v>
      </c>
      <c r="G25" s="11">
        <f>'[6]PIVOT gr tinta'!E21</f>
        <v>1135</v>
      </c>
      <c r="H25" s="11">
        <f>'[6]PIVOT gr tinta'!F21</f>
        <v>1282</v>
      </c>
      <c r="I25" s="11">
        <f>'[6]PIVOT gr tinta'!G21</f>
        <v>1429</v>
      </c>
      <c r="J25" s="11">
        <f>'[6]PIVOT gr tinta'!H21</f>
        <v>845</v>
      </c>
      <c r="K25" s="11">
        <f>'[6]PIVOT gr tinta'!I21</f>
        <v>2186</v>
      </c>
      <c r="L25" s="11">
        <f>'[6]PIVOT gr tinta'!J21</f>
        <v>2813</v>
      </c>
      <c r="M25" s="11">
        <f>'[6]PIVOT gr tinta'!Y21</f>
        <v>305</v>
      </c>
      <c r="N25" s="11">
        <f>'[6]PIVOT gr tinta'!Z21</f>
        <v>1181</v>
      </c>
      <c r="O25" s="11">
        <f>'[6]PIVOT gr tinta'!AA21</f>
        <v>1118</v>
      </c>
      <c r="P25" s="11">
        <f>'[6]PIVOT gr tinta'!AB21</f>
        <v>1814</v>
      </c>
      <c r="Q25" s="11">
        <f>'[6]PIVOT gr tinta'!AC21</f>
        <v>138</v>
      </c>
      <c r="R25" s="11">
        <f>'[6]PIVOT gr tinta'!AD21</f>
        <v>443</v>
      </c>
      <c r="S25" s="11">
        <f>'[6]PIVOT gr tinta'!AE21</f>
        <v>3556</v>
      </c>
      <c r="T25" s="11">
        <f>'[6]PIVOT gr tinta'!AF21</f>
        <v>1443</v>
      </c>
      <c r="U25" s="11">
        <f>'[6]PIVOT gr tinta'!AG21</f>
        <v>0</v>
      </c>
      <c r="V25" s="11">
        <f>'[6]PIVOT gr tinta'!K21</f>
        <v>51</v>
      </c>
      <c r="W25" s="11">
        <f>'[6]PIVOT gr tinta'!L21</f>
        <v>25</v>
      </c>
      <c r="X25" s="11">
        <f>'[6]PIVOT gr tinta'!M21</f>
        <v>63</v>
      </c>
      <c r="Y25" s="11">
        <f>'[6]PIVOT gr tinta'!N21</f>
        <v>29</v>
      </c>
      <c r="Z25" s="12">
        <f>'[6]PIVOT gr tinta'!O21</f>
        <v>9</v>
      </c>
      <c r="AA25" s="11">
        <f>'[6]PIVOT gr tinta'!P21</f>
        <v>180</v>
      </c>
      <c r="AB25" s="11">
        <f>'[6]PIVOT gr tinta'!Q21</f>
        <v>0</v>
      </c>
      <c r="AC25" s="11">
        <f>'[6]PIVOT gr tinta'!R21</f>
        <v>0</v>
      </c>
      <c r="AD25" s="11">
        <f>'[6]PIVOT gr tinta'!S21</f>
        <v>0</v>
      </c>
      <c r="AE25" s="11">
        <f>'[6]PIVOT gr tinta'!T21</f>
        <v>0</v>
      </c>
      <c r="AF25" s="11">
        <f>'[6]PIVOT gr tinta'!U21</f>
        <v>0</v>
      </c>
      <c r="AG25" s="11">
        <f>'[6]PIVOT gr tinta'!V21</f>
        <v>0</v>
      </c>
      <c r="AH25" s="11">
        <f>'[6]PIVOT gr tinta'!W21</f>
        <v>0</v>
      </c>
      <c r="AI25" s="11">
        <f>'[6]PIVOT gr tinta'!X21</f>
        <v>4698</v>
      </c>
    </row>
    <row r="26" spans="1:35" ht="24.95" customHeight="1" x14ac:dyDescent="0.25">
      <c r="A26" s="8">
        <v>17</v>
      </c>
      <c r="B26" s="10" t="s">
        <v>19</v>
      </c>
      <c r="C26" s="11">
        <f>'[6]PIVOT MA INCADR realiz cum'!B22</f>
        <v>7564</v>
      </c>
      <c r="D26" s="11">
        <f>'[6]PIVOT gr tinta'!B22</f>
        <v>2920</v>
      </c>
      <c r="E26" s="11">
        <f>'[6]PIVOT gr tinta'!C22</f>
        <v>4644</v>
      </c>
      <c r="F26" s="11">
        <f>'[6]PIVOT gr tinta'!D22</f>
        <v>1638</v>
      </c>
      <c r="G26" s="11">
        <f>'[6]PIVOT gr tinta'!E22</f>
        <v>1858</v>
      </c>
      <c r="H26" s="11">
        <f>'[6]PIVOT gr tinta'!F22</f>
        <v>1904</v>
      </c>
      <c r="I26" s="11">
        <f>'[6]PIVOT gr tinta'!G22</f>
        <v>2164</v>
      </c>
      <c r="J26" s="11">
        <f>'[6]PIVOT gr tinta'!H22</f>
        <v>1020</v>
      </c>
      <c r="K26" s="11">
        <f>'[6]PIVOT gr tinta'!I22</f>
        <v>2774</v>
      </c>
      <c r="L26" s="11">
        <f>'[6]PIVOT gr tinta'!J22</f>
        <v>4790</v>
      </c>
      <c r="M26" s="11">
        <f>'[6]PIVOT gr tinta'!Y22</f>
        <v>2487</v>
      </c>
      <c r="N26" s="11">
        <f>'[6]PIVOT gr tinta'!Z22</f>
        <v>1265</v>
      </c>
      <c r="O26" s="11">
        <f>'[6]PIVOT gr tinta'!AA22</f>
        <v>1387</v>
      </c>
      <c r="P26" s="11">
        <f>'[6]PIVOT gr tinta'!AB22</f>
        <v>1669</v>
      </c>
      <c r="Q26" s="11">
        <f>'[6]PIVOT gr tinta'!AC22</f>
        <v>168</v>
      </c>
      <c r="R26" s="11">
        <f>'[6]PIVOT gr tinta'!AD22</f>
        <v>588</v>
      </c>
      <c r="S26" s="11">
        <f>'[6]PIVOT gr tinta'!AE22</f>
        <v>5257</v>
      </c>
      <c r="T26" s="11">
        <f>'[6]PIVOT gr tinta'!AF22</f>
        <v>2303</v>
      </c>
      <c r="U26" s="11">
        <f>'[6]PIVOT gr tinta'!AG22</f>
        <v>4</v>
      </c>
      <c r="V26" s="11">
        <f>'[6]PIVOT gr tinta'!K22</f>
        <v>80</v>
      </c>
      <c r="W26" s="11">
        <f>'[6]PIVOT gr tinta'!L22</f>
        <v>38</v>
      </c>
      <c r="X26" s="11">
        <f>'[6]PIVOT gr tinta'!M22</f>
        <v>111</v>
      </c>
      <c r="Y26" s="11">
        <f>'[6]PIVOT gr tinta'!N22</f>
        <v>42</v>
      </c>
      <c r="Z26" s="12">
        <f>'[6]PIVOT gr tinta'!O22</f>
        <v>26</v>
      </c>
      <c r="AA26" s="11">
        <f>'[6]PIVOT gr tinta'!P22</f>
        <v>109</v>
      </c>
      <c r="AB26" s="11">
        <f>'[6]PIVOT gr tinta'!Q22</f>
        <v>0</v>
      </c>
      <c r="AC26" s="11">
        <f>'[6]PIVOT gr tinta'!R22</f>
        <v>0</v>
      </c>
      <c r="AD26" s="11">
        <f>'[6]PIVOT gr tinta'!S22</f>
        <v>0</v>
      </c>
      <c r="AE26" s="11">
        <f>'[6]PIVOT gr tinta'!T22</f>
        <v>1</v>
      </c>
      <c r="AF26" s="11">
        <f>'[6]PIVOT gr tinta'!U22</f>
        <v>0</v>
      </c>
      <c r="AG26" s="11">
        <f>'[6]PIVOT gr tinta'!V22</f>
        <v>0</v>
      </c>
      <c r="AH26" s="11">
        <f>'[6]PIVOT gr tinta'!W22</f>
        <v>0</v>
      </c>
      <c r="AI26" s="11">
        <f>'[6]PIVOT gr tinta'!X22</f>
        <v>7237</v>
      </c>
    </row>
    <row r="27" spans="1:35" ht="24.95" customHeight="1" x14ac:dyDescent="0.25">
      <c r="A27" s="8">
        <v>18</v>
      </c>
      <c r="B27" s="10" t="s">
        <v>20</v>
      </c>
      <c r="C27" s="11">
        <f>'[6]PIVOT MA INCADR realiz cum'!B23</f>
        <v>12920</v>
      </c>
      <c r="D27" s="11">
        <f>'[6]PIVOT gr tinta'!B23</f>
        <v>8160</v>
      </c>
      <c r="E27" s="11">
        <f>'[6]PIVOT gr tinta'!C23</f>
        <v>4760</v>
      </c>
      <c r="F27" s="11">
        <f>'[6]PIVOT gr tinta'!D23</f>
        <v>2803</v>
      </c>
      <c r="G27" s="11">
        <f>'[6]PIVOT gr tinta'!E23</f>
        <v>3423</v>
      </c>
      <c r="H27" s="11">
        <f>'[6]PIVOT gr tinta'!F23</f>
        <v>3172</v>
      </c>
      <c r="I27" s="11">
        <f>'[6]PIVOT gr tinta'!G23</f>
        <v>3522</v>
      </c>
      <c r="J27" s="11">
        <f>'[6]PIVOT gr tinta'!H23</f>
        <v>1728</v>
      </c>
      <c r="K27" s="11">
        <f>'[6]PIVOT gr tinta'!I23</f>
        <v>4822</v>
      </c>
      <c r="L27" s="11">
        <f>'[6]PIVOT gr tinta'!J23</f>
        <v>8098</v>
      </c>
      <c r="M27" s="11">
        <f>'[6]PIVOT gr tinta'!Y23</f>
        <v>667</v>
      </c>
      <c r="N27" s="11">
        <f>'[6]PIVOT gr tinta'!Z23</f>
        <v>1537</v>
      </c>
      <c r="O27" s="11">
        <f>'[6]PIVOT gr tinta'!AA23</f>
        <v>3286</v>
      </c>
      <c r="P27" s="11">
        <f>'[6]PIVOT gr tinta'!AB23</f>
        <v>4661</v>
      </c>
      <c r="Q27" s="11">
        <f>'[6]PIVOT gr tinta'!AC23</f>
        <v>343</v>
      </c>
      <c r="R27" s="11">
        <f>'[6]PIVOT gr tinta'!AD23</f>
        <v>2426</v>
      </c>
      <c r="S27" s="11">
        <f>'[6]PIVOT gr tinta'!AE23</f>
        <v>10153</v>
      </c>
      <c r="T27" s="11">
        <f>'[6]PIVOT gr tinta'!AF23</f>
        <v>2767</v>
      </c>
      <c r="U27" s="11">
        <f>'[6]PIVOT gr tinta'!AG23</f>
        <v>0</v>
      </c>
      <c r="V27" s="11">
        <f>'[6]PIVOT gr tinta'!K23</f>
        <v>69</v>
      </c>
      <c r="W27" s="11">
        <f>'[6]PIVOT gr tinta'!L23</f>
        <v>26</v>
      </c>
      <c r="X27" s="11">
        <f>'[6]PIVOT gr tinta'!M23</f>
        <v>124</v>
      </c>
      <c r="Y27" s="11">
        <f>'[6]PIVOT gr tinta'!N23</f>
        <v>41</v>
      </c>
      <c r="Z27" s="12">
        <f>'[6]PIVOT gr tinta'!O23</f>
        <v>60</v>
      </c>
      <c r="AA27" s="11">
        <f>'[6]PIVOT gr tinta'!P23</f>
        <v>94</v>
      </c>
      <c r="AB27" s="11">
        <f>'[6]PIVOT gr tinta'!Q23</f>
        <v>3</v>
      </c>
      <c r="AC27" s="11">
        <f>'[6]PIVOT gr tinta'!R23</f>
        <v>0</v>
      </c>
      <c r="AD27" s="11">
        <f>'[6]PIVOT gr tinta'!S23</f>
        <v>0</v>
      </c>
      <c r="AE27" s="11">
        <f>'[6]PIVOT gr tinta'!T23</f>
        <v>1</v>
      </c>
      <c r="AF27" s="11">
        <f>'[6]PIVOT gr tinta'!U23</f>
        <v>0</v>
      </c>
      <c r="AG27" s="11">
        <f>'[6]PIVOT gr tinta'!V23</f>
        <v>1</v>
      </c>
      <c r="AH27" s="11">
        <f>'[6]PIVOT gr tinta'!W23</f>
        <v>0</v>
      </c>
      <c r="AI27" s="11">
        <f>'[6]PIVOT gr tinta'!X23</f>
        <v>12636</v>
      </c>
    </row>
    <row r="28" spans="1:35" ht="24.95" customHeight="1" x14ac:dyDescent="0.25">
      <c r="A28" s="8">
        <v>19</v>
      </c>
      <c r="B28" s="10" t="s">
        <v>21</v>
      </c>
      <c r="C28" s="11">
        <f>'[6]PIVOT MA INCADR realiz cum'!B24</f>
        <v>15172</v>
      </c>
      <c r="D28" s="11">
        <f>'[6]PIVOT gr tinta'!B24</f>
        <v>10210</v>
      </c>
      <c r="E28" s="11">
        <f>'[6]PIVOT gr tinta'!C24</f>
        <v>4962</v>
      </c>
      <c r="F28" s="11">
        <f>'[6]PIVOT gr tinta'!D24</f>
        <v>2854</v>
      </c>
      <c r="G28" s="11">
        <f>'[6]PIVOT gr tinta'!E24</f>
        <v>3632</v>
      </c>
      <c r="H28" s="11">
        <f>'[6]PIVOT gr tinta'!F24</f>
        <v>4107</v>
      </c>
      <c r="I28" s="11">
        <f>'[6]PIVOT gr tinta'!G24</f>
        <v>4579</v>
      </c>
      <c r="J28" s="11">
        <f>'[6]PIVOT gr tinta'!H24</f>
        <v>2542</v>
      </c>
      <c r="K28" s="11">
        <f>'[6]PIVOT gr tinta'!I24</f>
        <v>4677</v>
      </c>
      <c r="L28" s="11">
        <f>'[6]PIVOT gr tinta'!J24</f>
        <v>10495</v>
      </c>
      <c r="M28" s="11">
        <f>'[6]PIVOT gr tinta'!Y24</f>
        <v>262</v>
      </c>
      <c r="N28" s="11">
        <f>'[6]PIVOT gr tinta'!Z24</f>
        <v>4175</v>
      </c>
      <c r="O28" s="11">
        <f>'[6]PIVOT gr tinta'!AA24</f>
        <v>5823</v>
      </c>
      <c r="P28" s="11">
        <f>'[6]PIVOT gr tinta'!AB24</f>
        <v>3076</v>
      </c>
      <c r="Q28" s="11">
        <f>'[6]PIVOT gr tinta'!AC24</f>
        <v>272</v>
      </c>
      <c r="R28" s="11">
        <f>'[6]PIVOT gr tinta'!AD24</f>
        <v>1564</v>
      </c>
      <c r="S28" s="11">
        <f>'[6]PIVOT gr tinta'!AE24</f>
        <v>12475</v>
      </c>
      <c r="T28" s="11">
        <f>'[6]PIVOT gr tinta'!AF24</f>
        <v>2640</v>
      </c>
      <c r="U28" s="11">
        <f>'[6]PIVOT gr tinta'!AG24</f>
        <v>57</v>
      </c>
      <c r="V28" s="11">
        <f>'[6]PIVOT gr tinta'!K24</f>
        <v>56</v>
      </c>
      <c r="W28" s="11">
        <f>'[6]PIVOT gr tinta'!L24</f>
        <v>21</v>
      </c>
      <c r="X28" s="11">
        <f>'[6]PIVOT gr tinta'!M24</f>
        <v>99</v>
      </c>
      <c r="Y28" s="11">
        <f>'[6]PIVOT gr tinta'!N24</f>
        <v>35</v>
      </c>
      <c r="Z28" s="12">
        <f>'[6]PIVOT gr tinta'!O24</f>
        <v>10</v>
      </c>
      <c r="AA28" s="11">
        <f>'[6]PIVOT gr tinta'!P24</f>
        <v>131</v>
      </c>
      <c r="AB28" s="11">
        <f>'[6]PIVOT gr tinta'!Q24</f>
        <v>3</v>
      </c>
      <c r="AC28" s="11">
        <f>'[6]PIVOT gr tinta'!R24</f>
        <v>1</v>
      </c>
      <c r="AD28" s="11">
        <f>'[6]PIVOT gr tinta'!S24</f>
        <v>0</v>
      </c>
      <c r="AE28" s="11">
        <f>'[6]PIVOT gr tinta'!T24</f>
        <v>0</v>
      </c>
      <c r="AF28" s="11">
        <f>'[6]PIVOT gr tinta'!U24</f>
        <v>0</v>
      </c>
      <c r="AG28" s="11">
        <f>'[6]PIVOT gr tinta'!V24</f>
        <v>0</v>
      </c>
      <c r="AH28" s="11">
        <f>'[6]PIVOT gr tinta'!W24</f>
        <v>0</v>
      </c>
      <c r="AI28" s="11">
        <f>'[6]PIVOT gr tinta'!X24</f>
        <v>14872</v>
      </c>
    </row>
    <row r="29" spans="1:35" ht="24.95" customHeight="1" x14ac:dyDescent="0.25">
      <c r="A29" s="8">
        <v>20</v>
      </c>
      <c r="B29" s="10" t="s">
        <v>22</v>
      </c>
      <c r="C29" s="11">
        <f>'[6]PIVOT MA INCADR realiz cum'!B25</f>
        <v>4550</v>
      </c>
      <c r="D29" s="11">
        <f>'[6]PIVOT gr tinta'!B25</f>
        <v>2507</v>
      </c>
      <c r="E29" s="11">
        <f>'[6]PIVOT gr tinta'!C25</f>
        <v>2043</v>
      </c>
      <c r="F29" s="11">
        <f>'[6]PIVOT gr tinta'!D25</f>
        <v>1047</v>
      </c>
      <c r="G29" s="11">
        <f>'[6]PIVOT gr tinta'!E25</f>
        <v>1101</v>
      </c>
      <c r="H29" s="11">
        <f>'[6]PIVOT gr tinta'!F25</f>
        <v>1137</v>
      </c>
      <c r="I29" s="11">
        <f>'[6]PIVOT gr tinta'!G25</f>
        <v>1265</v>
      </c>
      <c r="J29" s="11">
        <f>'[6]PIVOT gr tinta'!H25</f>
        <v>654</v>
      </c>
      <c r="K29" s="11">
        <f>'[6]PIVOT gr tinta'!I25</f>
        <v>1650</v>
      </c>
      <c r="L29" s="11">
        <f>'[6]PIVOT gr tinta'!J25</f>
        <v>2900</v>
      </c>
      <c r="M29" s="11">
        <f>'[6]PIVOT gr tinta'!Y25</f>
        <v>256</v>
      </c>
      <c r="N29" s="11">
        <f>'[6]PIVOT gr tinta'!Z25</f>
        <v>1294</v>
      </c>
      <c r="O29" s="11">
        <f>'[6]PIVOT gr tinta'!AA25</f>
        <v>842</v>
      </c>
      <c r="P29" s="11">
        <f>'[6]PIVOT gr tinta'!AB25</f>
        <v>1815</v>
      </c>
      <c r="Q29" s="11">
        <f>'[6]PIVOT gr tinta'!AC25</f>
        <v>63</v>
      </c>
      <c r="R29" s="11">
        <f>'[6]PIVOT gr tinta'!AD25</f>
        <v>280</v>
      </c>
      <c r="S29" s="11">
        <f>'[6]PIVOT gr tinta'!AE25</f>
        <v>3642</v>
      </c>
      <c r="T29" s="11">
        <f>'[6]PIVOT gr tinta'!AF25</f>
        <v>908</v>
      </c>
      <c r="U29" s="11">
        <f>'[6]PIVOT gr tinta'!AG25</f>
        <v>0</v>
      </c>
      <c r="V29" s="11">
        <f>'[6]PIVOT gr tinta'!K25</f>
        <v>115</v>
      </c>
      <c r="W29" s="11">
        <f>'[6]PIVOT gr tinta'!L25</f>
        <v>33</v>
      </c>
      <c r="X29" s="11">
        <f>'[6]PIVOT gr tinta'!M25</f>
        <v>153</v>
      </c>
      <c r="Y29" s="11">
        <f>'[6]PIVOT gr tinta'!N25</f>
        <v>49</v>
      </c>
      <c r="Z29" s="12">
        <f>'[6]PIVOT gr tinta'!O25</f>
        <v>5</v>
      </c>
      <c r="AA29" s="11">
        <f>'[6]PIVOT gr tinta'!P25</f>
        <v>261</v>
      </c>
      <c r="AB29" s="11">
        <f>'[6]PIVOT gr tinta'!Q25</f>
        <v>1</v>
      </c>
      <c r="AC29" s="11">
        <f>'[6]PIVOT gr tinta'!R25</f>
        <v>1</v>
      </c>
      <c r="AD29" s="11">
        <f>'[6]PIVOT gr tinta'!S25</f>
        <v>0</v>
      </c>
      <c r="AE29" s="11">
        <f>'[6]PIVOT gr tinta'!T25</f>
        <v>1</v>
      </c>
      <c r="AF29" s="11">
        <f>'[6]PIVOT gr tinta'!U25</f>
        <v>0</v>
      </c>
      <c r="AG29" s="11">
        <f>'[6]PIVOT gr tinta'!V25</f>
        <v>0</v>
      </c>
      <c r="AH29" s="11">
        <f>'[6]PIVOT gr tinta'!W25</f>
        <v>0</v>
      </c>
      <c r="AI29" s="11">
        <f>'[6]PIVOT gr tinta'!X25</f>
        <v>4013</v>
      </c>
    </row>
    <row r="30" spans="1:35" ht="24.95" customHeight="1" x14ac:dyDescent="0.25">
      <c r="A30" s="8">
        <v>21</v>
      </c>
      <c r="B30" s="10" t="s">
        <v>23</v>
      </c>
      <c r="C30" s="11">
        <f>'[6]PIVOT MA INCADR realiz cum'!B26</f>
        <v>5506</v>
      </c>
      <c r="D30" s="11">
        <f>'[6]PIVOT gr tinta'!B26</f>
        <v>3004</v>
      </c>
      <c r="E30" s="11">
        <f>'[6]PIVOT gr tinta'!C26</f>
        <v>2502</v>
      </c>
      <c r="F30" s="11">
        <f>'[6]PIVOT gr tinta'!D26</f>
        <v>1022</v>
      </c>
      <c r="G30" s="11">
        <f>'[6]PIVOT gr tinta'!E26</f>
        <v>1484</v>
      </c>
      <c r="H30" s="11">
        <f>'[6]PIVOT gr tinta'!F26</f>
        <v>1304</v>
      </c>
      <c r="I30" s="11">
        <f>'[6]PIVOT gr tinta'!G26</f>
        <v>1696</v>
      </c>
      <c r="J30" s="11">
        <f>'[6]PIVOT gr tinta'!H26</f>
        <v>860</v>
      </c>
      <c r="K30" s="11">
        <f>'[6]PIVOT gr tinta'!I26</f>
        <v>2085</v>
      </c>
      <c r="L30" s="11">
        <f>'[6]PIVOT gr tinta'!J26</f>
        <v>3421</v>
      </c>
      <c r="M30" s="11">
        <f>'[6]PIVOT gr tinta'!Y26</f>
        <v>188</v>
      </c>
      <c r="N30" s="11">
        <f>'[6]PIVOT gr tinta'!Z26</f>
        <v>662</v>
      </c>
      <c r="O30" s="11">
        <f>'[6]PIVOT gr tinta'!AA26</f>
        <v>1333</v>
      </c>
      <c r="P30" s="11">
        <f>'[6]PIVOT gr tinta'!AB26</f>
        <v>2307</v>
      </c>
      <c r="Q30" s="11">
        <f>'[6]PIVOT gr tinta'!AC26</f>
        <v>180</v>
      </c>
      <c r="R30" s="11">
        <f>'[6]PIVOT gr tinta'!AD26</f>
        <v>836</v>
      </c>
      <c r="S30" s="11">
        <f>'[6]PIVOT gr tinta'!AE26</f>
        <v>2922</v>
      </c>
      <c r="T30" s="11">
        <f>'[6]PIVOT gr tinta'!AF26</f>
        <v>2576</v>
      </c>
      <c r="U30" s="11">
        <f>'[6]PIVOT gr tinta'!AG26</f>
        <v>8</v>
      </c>
      <c r="V30" s="11">
        <f>'[6]PIVOT gr tinta'!K26</f>
        <v>14</v>
      </c>
      <c r="W30" s="11">
        <f>'[6]PIVOT gr tinta'!L26</f>
        <v>2</v>
      </c>
      <c r="X30" s="11">
        <f>'[6]PIVOT gr tinta'!M26</f>
        <v>7</v>
      </c>
      <c r="Y30" s="11">
        <f>'[6]PIVOT gr tinta'!N26</f>
        <v>3</v>
      </c>
      <c r="Z30" s="12">
        <f>'[6]PIVOT gr tinta'!O26</f>
        <v>3</v>
      </c>
      <c r="AA30" s="11">
        <f>'[6]PIVOT gr tinta'!P26</f>
        <v>9</v>
      </c>
      <c r="AB30" s="11">
        <f>'[6]PIVOT gr tinta'!Q26</f>
        <v>0</v>
      </c>
      <c r="AC30" s="11">
        <f>'[6]PIVOT gr tinta'!R26</f>
        <v>0</v>
      </c>
      <c r="AD30" s="11">
        <f>'[6]PIVOT gr tinta'!S26</f>
        <v>0</v>
      </c>
      <c r="AE30" s="11">
        <f>'[6]PIVOT gr tinta'!T26</f>
        <v>0</v>
      </c>
      <c r="AF30" s="11">
        <f>'[6]PIVOT gr tinta'!U26</f>
        <v>0</v>
      </c>
      <c r="AG30" s="11">
        <f>'[6]PIVOT gr tinta'!V26</f>
        <v>0</v>
      </c>
      <c r="AH30" s="11">
        <f>'[6]PIVOT gr tinta'!W26</f>
        <v>0</v>
      </c>
      <c r="AI30" s="11">
        <f>'[6]PIVOT gr tinta'!X26</f>
        <v>5473</v>
      </c>
    </row>
    <row r="31" spans="1:35" ht="24.95" customHeight="1" x14ac:dyDescent="0.25">
      <c r="A31" s="8">
        <v>22</v>
      </c>
      <c r="B31" s="10" t="s">
        <v>24</v>
      </c>
      <c r="C31" s="11">
        <f>'[6]PIVOT MA INCADR realiz cum'!B27</f>
        <v>3928</v>
      </c>
      <c r="D31" s="11">
        <f>'[6]PIVOT gr tinta'!B27</f>
        <v>1891</v>
      </c>
      <c r="E31" s="11">
        <f>'[6]PIVOT gr tinta'!C27</f>
        <v>2037</v>
      </c>
      <c r="F31" s="11">
        <f>'[6]PIVOT gr tinta'!D27</f>
        <v>649</v>
      </c>
      <c r="G31" s="11">
        <f>'[6]PIVOT gr tinta'!E27</f>
        <v>785</v>
      </c>
      <c r="H31" s="11">
        <f>'[6]PIVOT gr tinta'!F27</f>
        <v>963</v>
      </c>
      <c r="I31" s="11">
        <f>'[6]PIVOT gr tinta'!G27</f>
        <v>1531</v>
      </c>
      <c r="J31" s="11">
        <f>'[6]PIVOT gr tinta'!H27</f>
        <v>943</v>
      </c>
      <c r="K31" s="11">
        <f>'[6]PIVOT gr tinta'!I27</f>
        <v>1564</v>
      </c>
      <c r="L31" s="11">
        <f>'[6]PIVOT gr tinta'!J27</f>
        <v>2364</v>
      </c>
      <c r="M31" s="11">
        <f>'[6]PIVOT gr tinta'!Y27</f>
        <v>73</v>
      </c>
      <c r="N31" s="11">
        <f>'[6]PIVOT gr tinta'!Z27</f>
        <v>823</v>
      </c>
      <c r="O31" s="11">
        <f>'[6]PIVOT gr tinta'!AA27</f>
        <v>1210</v>
      </c>
      <c r="P31" s="11">
        <f>'[6]PIVOT gr tinta'!AB27</f>
        <v>1275</v>
      </c>
      <c r="Q31" s="11">
        <f>'[6]PIVOT gr tinta'!AC27</f>
        <v>114</v>
      </c>
      <c r="R31" s="11">
        <f>'[6]PIVOT gr tinta'!AD27</f>
        <v>433</v>
      </c>
      <c r="S31" s="11">
        <f>'[6]PIVOT gr tinta'!AE27</f>
        <v>1110</v>
      </c>
      <c r="T31" s="11">
        <f>'[6]PIVOT gr tinta'!AF27</f>
        <v>2816</v>
      </c>
      <c r="U31" s="11">
        <f>'[6]PIVOT gr tinta'!AG27</f>
        <v>2</v>
      </c>
      <c r="V31" s="11">
        <f>'[6]PIVOT gr tinta'!K27</f>
        <v>84</v>
      </c>
      <c r="W31" s="11">
        <f>'[6]PIVOT gr tinta'!L27</f>
        <v>37</v>
      </c>
      <c r="X31" s="11">
        <f>'[6]PIVOT gr tinta'!M27</f>
        <v>52</v>
      </c>
      <c r="Y31" s="11">
        <f>'[6]PIVOT gr tinta'!N27</f>
        <v>22</v>
      </c>
      <c r="Z31" s="12">
        <f>'[6]PIVOT gr tinta'!O27</f>
        <v>28</v>
      </c>
      <c r="AA31" s="11">
        <f>'[6]PIVOT gr tinta'!P27</f>
        <v>31</v>
      </c>
      <c r="AB31" s="11">
        <f>'[6]PIVOT gr tinta'!Q27</f>
        <v>0</v>
      </c>
      <c r="AC31" s="11">
        <f>'[6]PIVOT gr tinta'!R27</f>
        <v>0</v>
      </c>
      <c r="AD31" s="11">
        <f>'[6]PIVOT gr tinta'!S27</f>
        <v>0</v>
      </c>
      <c r="AE31" s="11">
        <f>'[6]PIVOT gr tinta'!T27</f>
        <v>0</v>
      </c>
      <c r="AF31" s="11">
        <f>'[6]PIVOT gr tinta'!U27</f>
        <v>0</v>
      </c>
      <c r="AG31" s="11">
        <f>'[6]PIVOT gr tinta'!V27</f>
        <v>0</v>
      </c>
      <c r="AH31" s="11">
        <f>'[6]PIVOT gr tinta'!W27</f>
        <v>0</v>
      </c>
      <c r="AI31" s="11">
        <f>'[6]PIVOT gr tinta'!X27</f>
        <v>3749</v>
      </c>
    </row>
    <row r="32" spans="1:35" ht="24.95" customHeight="1" x14ac:dyDescent="0.25">
      <c r="A32" s="8">
        <v>23</v>
      </c>
      <c r="B32" s="10" t="s">
        <v>25</v>
      </c>
      <c r="C32" s="11">
        <f>'[6]PIVOT MA INCADR realiz cum'!B28</f>
        <v>18652</v>
      </c>
      <c r="D32" s="11">
        <f>'[6]PIVOT gr tinta'!B28</f>
        <v>14100</v>
      </c>
      <c r="E32" s="11">
        <f>'[6]PIVOT gr tinta'!C28</f>
        <v>4552</v>
      </c>
      <c r="F32" s="11">
        <f>'[6]PIVOT gr tinta'!D28</f>
        <v>3883</v>
      </c>
      <c r="G32" s="11">
        <f>'[6]PIVOT gr tinta'!E28</f>
        <v>4725</v>
      </c>
      <c r="H32" s="11">
        <f>'[6]PIVOT gr tinta'!F28</f>
        <v>5021</v>
      </c>
      <c r="I32" s="11">
        <f>'[6]PIVOT gr tinta'!G28</f>
        <v>5023</v>
      </c>
      <c r="J32" s="11">
        <f>'[6]PIVOT gr tinta'!H28</f>
        <v>2626</v>
      </c>
      <c r="K32" s="11">
        <f>'[6]PIVOT gr tinta'!I28</f>
        <v>7563</v>
      </c>
      <c r="L32" s="11">
        <f>'[6]PIVOT gr tinta'!J28</f>
        <v>11089</v>
      </c>
      <c r="M32" s="11">
        <f>'[6]PIVOT gr tinta'!Y28</f>
        <v>1513</v>
      </c>
      <c r="N32" s="11">
        <f>'[6]PIVOT gr tinta'!Z28</f>
        <v>4850</v>
      </c>
      <c r="O32" s="11">
        <f>'[6]PIVOT gr tinta'!AA28</f>
        <v>3643</v>
      </c>
      <c r="P32" s="11">
        <f>'[6]PIVOT gr tinta'!AB28</f>
        <v>6329</v>
      </c>
      <c r="Q32" s="11">
        <f>'[6]PIVOT gr tinta'!AC28</f>
        <v>425</v>
      </c>
      <c r="R32" s="11">
        <f>'[6]PIVOT gr tinta'!AD28</f>
        <v>1892</v>
      </c>
      <c r="S32" s="11">
        <f>'[6]PIVOT gr tinta'!AE28</f>
        <v>14626</v>
      </c>
      <c r="T32" s="11">
        <f>'[6]PIVOT gr tinta'!AF28</f>
        <v>4026</v>
      </c>
      <c r="U32" s="11">
        <f>'[6]PIVOT gr tinta'!AG28</f>
        <v>0</v>
      </c>
      <c r="V32" s="11">
        <f>'[6]PIVOT gr tinta'!K28</f>
        <v>32</v>
      </c>
      <c r="W32" s="11">
        <f>'[6]PIVOT gr tinta'!L28</f>
        <v>14</v>
      </c>
      <c r="X32" s="11">
        <f>'[6]PIVOT gr tinta'!M28</f>
        <v>66</v>
      </c>
      <c r="Y32" s="11">
        <f>'[6]PIVOT gr tinta'!N28</f>
        <v>24</v>
      </c>
      <c r="Z32" s="12">
        <f>'[6]PIVOT gr tinta'!O28</f>
        <v>2</v>
      </c>
      <c r="AA32" s="11">
        <f>'[6]PIVOT gr tinta'!P28</f>
        <v>169</v>
      </c>
      <c r="AB32" s="11">
        <f>'[6]PIVOT gr tinta'!Q28</f>
        <v>42</v>
      </c>
      <c r="AC32" s="11">
        <f>'[6]PIVOT gr tinta'!R28</f>
        <v>0</v>
      </c>
      <c r="AD32" s="11">
        <f>'[6]PIVOT gr tinta'!S28</f>
        <v>0</v>
      </c>
      <c r="AE32" s="11">
        <f>'[6]PIVOT gr tinta'!T28</f>
        <v>0</v>
      </c>
      <c r="AF32" s="11">
        <f>'[6]PIVOT gr tinta'!U28</f>
        <v>0</v>
      </c>
      <c r="AG32" s="11">
        <f>'[6]PIVOT gr tinta'!V28</f>
        <v>0</v>
      </c>
      <c r="AH32" s="11">
        <f>'[6]PIVOT gr tinta'!W28</f>
        <v>0</v>
      </c>
      <c r="AI32" s="11">
        <f>'[6]PIVOT gr tinta'!X28</f>
        <v>18354</v>
      </c>
    </row>
    <row r="33" spans="1:35" ht="24.95" customHeight="1" x14ac:dyDescent="0.25">
      <c r="A33" s="8">
        <v>24</v>
      </c>
      <c r="B33" s="10" t="s">
        <v>26</v>
      </c>
      <c r="C33" s="11">
        <f>'[6]PIVOT MA INCADR realiz cum'!B29</f>
        <v>4459</v>
      </c>
      <c r="D33" s="11">
        <f>'[6]PIVOT gr tinta'!B29</f>
        <v>2377</v>
      </c>
      <c r="E33" s="11">
        <f>'[6]PIVOT gr tinta'!C29</f>
        <v>2082</v>
      </c>
      <c r="F33" s="11">
        <f>'[6]PIVOT gr tinta'!D29</f>
        <v>791</v>
      </c>
      <c r="G33" s="11">
        <f>'[6]PIVOT gr tinta'!E29</f>
        <v>925</v>
      </c>
      <c r="H33" s="11">
        <f>'[6]PIVOT gr tinta'!F29</f>
        <v>1342</v>
      </c>
      <c r="I33" s="11">
        <f>'[6]PIVOT gr tinta'!G29</f>
        <v>1401</v>
      </c>
      <c r="J33" s="11">
        <f>'[6]PIVOT gr tinta'!H29</f>
        <v>744</v>
      </c>
      <c r="K33" s="11">
        <f>'[6]PIVOT gr tinta'!I29</f>
        <v>1648</v>
      </c>
      <c r="L33" s="11">
        <f>'[6]PIVOT gr tinta'!J29</f>
        <v>2811</v>
      </c>
      <c r="M33" s="11">
        <f>'[6]PIVOT gr tinta'!Y29</f>
        <v>268</v>
      </c>
      <c r="N33" s="11">
        <f>'[6]PIVOT gr tinta'!Z29</f>
        <v>1170</v>
      </c>
      <c r="O33" s="11">
        <f>'[6]PIVOT gr tinta'!AA29</f>
        <v>1268</v>
      </c>
      <c r="P33" s="11">
        <f>'[6]PIVOT gr tinta'!AB29</f>
        <v>1324</v>
      </c>
      <c r="Q33" s="11">
        <f>'[6]PIVOT gr tinta'!AC29</f>
        <v>123</v>
      </c>
      <c r="R33" s="11">
        <f>'[6]PIVOT gr tinta'!AD29</f>
        <v>306</v>
      </c>
      <c r="S33" s="11">
        <f>'[6]PIVOT gr tinta'!AE29</f>
        <v>2463</v>
      </c>
      <c r="T33" s="11">
        <f>'[6]PIVOT gr tinta'!AF29</f>
        <v>1996</v>
      </c>
      <c r="U33" s="11">
        <f>'[6]PIVOT gr tinta'!AG29</f>
        <v>0</v>
      </c>
      <c r="V33" s="11">
        <f>'[6]PIVOT gr tinta'!K29</f>
        <v>39</v>
      </c>
      <c r="W33" s="11">
        <f>'[6]PIVOT gr tinta'!L29</f>
        <v>12</v>
      </c>
      <c r="X33" s="11">
        <f>'[6]PIVOT gr tinta'!M29</f>
        <v>32</v>
      </c>
      <c r="Y33" s="11">
        <f>'[6]PIVOT gr tinta'!N29</f>
        <v>12</v>
      </c>
      <c r="Z33" s="12">
        <f>'[6]PIVOT gr tinta'!O29</f>
        <v>7</v>
      </c>
      <c r="AA33" s="11">
        <f>'[6]PIVOT gr tinta'!P29</f>
        <v>78</v>
      </c>
      <c r="AB33" s="11">
        <f>'[6]PIVOT gr tinta'!Q29</f>
        <v>0</v>
      </c>
      <c r="AC33" s="11">
        <f>'[6]PIVOT gr tinta'!R29</f>
        <v>1</v>
      </c>
      <c r="AD33" s="11">
        <f>'[6]PIVOT gr tinta'!S29</f>
        <v>0</v>
      </c>
      <c r="AE33" s="11">
        <f>'[6]PIVOT gr tinta'!T29</f>
        <v>0</v>
      </c>
      <c r="AF33" s="11">
        <f>'[6]PIVOT gr tinta'!U29</f>
        <v>0</v>
      </c>
      <c r="AG33" s="11">
        <f>'[6]PIVOT gr tinta'!V29</f>
        <v>0</v>
      </c>
      <c r="AH33" s="11">
        <f>'[6]PIVOT gr tinta'!W29</f>
        <v>0</v>
      </c>
      <c r="AI33" s="11">
        <f>'[6]PIVOT gr tinta'!X29</f>
        <v>4311</v>
      </c>
    </row>
    <row r="34" spans="1:35" ht="24.95" customHeight="1" x14ac:dyDescent="0.25">
      <c r="A34" s="8">
        <v>25</v>
      </c>
      <c r="B34" s="10" t="s">
        <v>27</v>
      </c>
      <c r="C34" s="11">
        <f>'[6]PIVOT MA INCADR realiz cum'!B30</f>
        <v>12259</v>
      </c>
      <c r="D34" s="11">
        <f>'[6]PIVOT gr tinta'!B30</f>
        <v>6743</v>
      </c>
      <c r="E34" s="11">
        <f>'[6]PIVOT gr tinta'!C30</f>
        <v>5516</v>
      </c>
      <c r="F34" s="11">
        <f>'[6]PIVOT gr tinta'!D30</f>
        <v>2927</v>
      </c>
      <c r="G34" s="11">
        <f>'[6]PIVOT gr tinta'!E30</f>
        <v>3656</v>
      </c>
      <c r="H34" s="11">
        <f>'[6]PIVOT gr tinta'!F30</f>
        <v>3023</v>
      </c>
      <c r="I34" s="11">
        <f>'[6]PIVOT gr tinta'!G30</f>
        <v>2653</v>
      </c>
      <c r="J34" s="11">
        <f>'[6]PIVOT gr tinta'!H30</f>
        <v>1425</v>
      </c>
      <c r="K34" s="11">
        <f>'[6]PIVOT gr tinta'!I30</f>
        <v>4471</v>
      </c>
      <c r="L34" s="11">
        <f>'[6]PIVOT gr tinta'!J30</f>
        <v>7788</v>
      </c>
      <c r="M34" s="11">
        <f>'[6]PIVOT gr tinta'!Y30</f>
        <v>600</v>
      </c>
      <c r="N34" s="11">
        <f>'[6]PIVOT gr tinta'!Z30</f>
        <v>1576</v>
      </c>
      <c r="O34" s="11">
        <f>'[6]PIVOT gr tinta'!AA30</f>
        <v>3997</v>
      </c>
      <c r="P34" s="11">
        <f>'[6]PIVOT gr tinta'!AB30</f>
        <v>3692</v>
      </c>
      <c r="Q34" s="11">
        <f>'[6]PIVOT gr tinta'!AC30</f>
        <v>320</v>
      </c>
      <c r="R34" s="11">
        <f>'[6]PIVOT gr tinta'!AD30</f>
        <v>2074</v>
      </c>
      <c r="S34" s="11">
        <f>'[6]PIVOT gr tinta'!AE30</f>
        <v>10462</v>
      </c>
      <c r="T34" s="11">
        <f>'[6]PIVOT gr tinta'!AF30</f>
        <v>1797</v>
      </c>
      <c r="U34" s="11">
        <f>'[6]PIVOT gr tinta'!AG30</f>
        <v>0</v>
      </c>
      <c r="V34" s="11">
        <f>'[6]PIVOT gr tinta'!K30</f>
        <v>155</v>
      </c>
      <c r="W34" s="11">
        <f>'[6]PIVOT gr tinta'!L30</f>
        <v>59</v>
      </c>
      <c r="X34" s="11">
        <f>'[6]PIVOT gr tinta'!M30</f>
        <v>280</v>
      </c>
      <c r="Y34" s="11">
        <f>'[6]PIVOT gr tinta'!N30</f>
        <v>69</v>
      </c>
      <c r="Z34" s="12">
        <f>'[6]PIVOT gr tinta'!O30</f>
        <v>34</v>
      </c>
      <c r="AA34" s="11">
        <f>'[6]PIVOT gr tinta'!P30</f>
        <v>128</v>
      </c>
      <c r="AB34" s="11">
        <f>'[6]PIVOT gr tinta'!Q30</f>
        <v>0</v>
      </c>
      <c r="AC34" s="11">
        <f>'[6]PIVOT gr tinta'!R30</f>
        <v>0</v>
      </c>
      <c r="AD34" s="11">
        <f>'[6]PIVOT gr tinta'!S30</f>
        <v>0</v>
      </c>
      <c r="AE34" s="11">
        <f>'[6]PIVOT gr tinta'!T30</f>
        <v>0</v>
      </c>
      <c r="AF34" s="11">
        <f>'[6]PIVOT gr tinta'!U30</f>
        <v>0</v>
      </c>
      <c r="AG34" s="11">
        <f>'[6]PIVOT gr tinta'!V30</f>
        <v>0</v>
      </c>
      <c r="AH34" s="11">
        <f>'[6]PIVOT gr tinta'!W30</f>
        <v>1</v>
      </c>
      <c r="AI34" s="11">
        <f>'[6]PIVOT gr tinta'!X30</f>
        <v>11661</v>
      </c>
    </row>
    <row r="35" spans="1:35" ht="24.95" customHeight="1" x14ac:dyDescent="0.25">
      <c r="A35" s="8">
        <v>26</v>
      </c>
      <c r="B35" s="10" t="s">
        <v>28</v>
      </c>
      <c r="C35" s="11">
        <f>'[6]PIVOT MA INCADR realiz cum'!B31</f>
        <v>1388</v>
      </c>
      <c r="D35" s="11">
        <f>'[6]PIVOT gr tinta'!B31</f>
        <v>640</v>
      </c>
      <c r="E35" s="11">
        <f>'[6]PIVOT gr tinta'!C31</f>
        <v>748</v>
      </c>
      <c r="F35" s="11">
        <f>'[6]PIVOT gr tinta'!D31</f>
        <v>256</v>
      </c>
      <c r="G35" s="11">
        <f>'[6]PIVOT gr tinta'!E31</f>
        <v>343</v>
      </c>
      <c r="H35" s="11">
        <f>'[6]PIVOT gr tinta'!F31</f>
        <v>448</v>
      </c>
      <c r="I35" s="11">
        <f>'[6]PIVOT gr tinta'!G31</f>
        <v>341</v>
      </c>
      <c r="J35" s="11">
        <f>'[6]PIVOT gr tinta'!H31</f>
        <v>110</v>
      </c>
      <c r="K35" s="11">
        <f>'[6]PIVOT gr tinta'!I31</f>
        <v>573</v>
      </c>
      <c r="L35" s="11">
        <f>'[6]PIVOT gr tinta'!J31</f>
        <v>815</v>
      </c>
      <c r="M35" s="11">
        <f>'[6]PIVOT gr tinta'!Y31</f>
        <v>265</v>
      </c>
      <c r="N35" s="11">
        <f>'[6]PIVOT gr tinta'!Z31</f>
        <v>329</v>
      </c>
      <c r="O35" s="11">
        <f>'[6]PIVOT gr tinta'!AA31</f>
        <v>404</v>
      </c>
      <c r="P35" s="11">
        <f>'[6]PIVOT gr tinta'!AB31</f>
        <v>246</v>
      </c>
      <c r="Q35" s="11">
        <f>'[6]PIVOT gr tinta'!AC31</f>
        <v>10</v>
      </c>
      <c r="R35" s="11">
        <f>'[6]PIVOT gr tinta'!AD31</f>
        <v>134</v>
      </c>
      <c r="S35" s="11">
        <f>'[6]PIVOT gr tinta'!AE31</f>
        <v>664</v>
      </c>
      <c r="T35" s="11">
        <f>'[6]PIVOT gr tinta'!AF31</f>
        <v>724</v>
      </c>
      <c r="U35" s="11">
        <f>'[6]PIVOT gr tinta'!AG31</f>
        <v>0</v>
      </c>
      <c r="V35" s="11">
        <f>'[6]PIVOT gr tinta'!K31</f>
        <v>0</v>
      </c>
      <c r="W35" s="11">
        <f>'[6]PIVOT gr tinta'!L31</f>
        <v>0</v>
      </c>
      <c r="X35" s="11">
        <f>'[6]PIVOT gr tinta'!M31</f>
        <v>0</v>
      </c>
      <c r="Y35" s="11">
        <f>'[6]PIVOT gr tinta'!N31</f>
        <v>0</v>
      </c>
      <c r="Z35" s="12">
        <f>'[6]PIVOT gr tinta'!O31</f>
        <v>1</v>
      </c>
      <c r="AA35" s="11">
        <f>'[6]PIVOT gr tinta'!P31</f>
        <v>0</v>
      </c>
      <c r="AB35" s="11">
        <f>'[6]PIVOT gr tinta'!Q31</f>
        <v>0</v>
      </c>
      <c r="AC35" s="11">
        <f>'[6]PIVOT gr tinta'!R31</f>
        <v>0</v>
      </c>
      <c r="AD35" s="11">
        <f>'[6]PIVOT gr tinta'!S31</f>
        <v>0</v>
      </c>
      <c r="AE35" s="11">
        <f>'[6]PIVOT gr tinta'!T31</f>
        <v>0</v>
      </c>
      <c r="AF35" s="11">
        <f>'[6]PIVOT gr tinta'!U31</f>
        <v>0</v>
      </c>
      <c r="AG35" s="11">
        <f>'[6]PIVOT gr tinta'!V31</f>
        <v>0</v>
      </c>
      <c r="AH35" s="11">
        <f>'[6]PIVOT gr tinta'!W31</f>
        <v>0</v>
      </c>
      <c r="AI35" s="11">
        <f>'[6]PIVOT gr tinta'!X31</f>
        <v>1387</v>
      </c>
    </row>
    <row r="36" spans="1:35" ht="24.95" customHeight="1" x14ac:dyDescent="0.25">
      <c r="A36" s="8">
        <v>27</v>
      </c>
      <c r="B36" s="10" t="s">
        <v>29</v>
      </c>
      <c r="C36" s="11">
        <f>'[6]PIVOT MA INCADR realiz cum'!B32</f>
        <v>5193</v>
      </c>
      <c r="D36" s="11">
        <f>'[6]PIVOT gr tinta'!B32</f>
        <v>3240</v>
      </c>
      <c r="E36" s="11">
        <f>'[6]PIVOT gr tinta'!C32</f>
        <v>1953</v>
      </c>
      <c r="F36" s="11">
        <f>'[6]PIVOT gr tinta'!D32</f>
        <v>1521</v>
      </c>
      <c r="G36" s="11">
        <f>'[6]PIVOT gr tinta'!E32</f>
        <v>981</v>
      </c>
      <c r="H36" s="11">
        <f>'[6]PIVOT gr tinta'!F32</f>
        <v>925</v>
      </c>
      <c r="I36" s="11">
        <f>'[6]PIVOT gr tinta'!G32</f>
        <v>1766</v>
      </c>
      <c r="J36" s="11">
        <f>'[6]PIVOT gr tinta'!H32</f>
        <v>935</v>
      </c>
      <c r="K36" s="11">
        <f>'[6]PIVOT gr tinta'!I32</f>
        <v>2233</v>
      </c>
      <c r="L36" s="11">
        <f>'[6]PIVOT gr tinta'!J32</f>
        <v>2960</v>
      </c>
      <c r="M36" s="11">
        <f>'[6]PIVOT gr tinta'!Y32</f>
        <v>562</v>
      </c>
      <c r="N36" s="11">
        <f>'[6]PIVOT gr tinta'!Z32</f>
        <v>1227</v>
      </c>
      <c r="O36" s="11">
        <f>'[6]PIVOT gr tinta'!AA32</f>
        <v>949</v>
      </c>
      <c r="P36" s="11">
        <f>'[6]PIVOT gr tinta'!AB32</f>
        <v>1638</v>
      </c>
      <c r="Q36" s="11">
        <f>'[6]PIVOT gr tinta'!AC32</f>
        <v>142</v>
      </c>
      <c r="R36" s="11">
        <f>'[6]PIVOT gr tinta'!AD32</f>
        <v>675</v>
      </c>
      <c r="S36" s="11">
        <f>'[6]PIVOT gr tinta'!AE32</f>
        <v>3831</v>
      </c>
      <c r="T36" s="11">
        <f>'[6]PIVOT gr tinta'!AF32</f>
        <v>1362</v>
      </c>
      <c r="U36" s="11">
        <f>'[6]PIVOT gr tinta'!AG32</f>
        <v>0</v>
      </c>
      <c r="V36" s="11">
        <f>'[6]PIVOT gr tinta'!K32</f>
        <v>30</v>
      </c>
      <c r="W36" s="11">
        <f>'[6]PIVOT gr tinta'!L32</f>
        <v>13</v>
      </c>
      <c r="X36" s="11">
        <f>'[6]PIVOT gr tinta'!M32</f>
        <v>36</v>
      </c>
      <c r="Y36" s="11">
        <f>'[6]PIVOT gr tinta'!N32</f>
        <v>11</v>
      </c>
      <c r="Z36" s="12">
        <f>'[6]PIVOT gr tinta'!O32</f>
        <v>38</v>
      </c>
      <c r="AA36" s="11">
        <f>'[6]PIVOT gr tinta'!P32</f>
        <v>30</v>
      </c>
      <c r="AB36" s="11">
        <f>'[6]PIVOT gr tinta'!Q32</f>
        <v>0</v>
      </c>
      <c r="AC36" s="11">
        <f>'[6]PIVOT gr tinta'!R32</f>
        <v>5</v>
      </c>
      <c r="AD36" s="11">
        <f>'[6]PIVOT gr tinta'!S32</f>
        <v>0</v>
      </c>
      <c r="AE36" s="11">
        <f>'[6]PIVOT gr tinta'!T32</f>
        <v>9</v>
      </c>
      <c r="AF36" s="11">
        <f>'[6]PIVOT gr tinta'!U32</f>
        <v>0</v>
      </c>
      <c r="AG36" s="11">
        <f>'[6]PIVOT gr tinta'!V32</f>
        <v>0</v>
      </c>
      <c r="AH36" s="11">
        <f>'[6]PIVOT gr tinta'!W32</f>
        <v>0</v>
      </c>
      <c r="AI36" s="11">
        <f>'[6]PIVOT gr tinta'!X32</f>
        <v>5049</v>
      </c>
    </row>
    <row r="37" spans="1:35" ht="24.95" customHeight="1" x14ac:dyDescent="0.25">
      <c r="A37" s="8">
        <v>28</v>
      </c>
      <c r="B37" s="10" t="s">
        <v>30</v>
      </c>
      <c r="C37" s="11">
        <f>'[6]PIVOT MA INCADR realiz cum'!B33</f>
        <v>4961</v>
      </c>
      <c r="D37" s="11">
        <f>'[6]PIVOT gr tinta'!B33</f>
        <v>3093</v>
      </c>
      <c r="E37" s="11">
        <f>'[6]PIVOT gr tinta'!C33</f>
        <v>1868</v>
      </c>
      <c r="F37" s="11">
        <f>'[6]PIVOT gr tinta'!D33</f>
        <v>715</v>
      </c>
      <c r="G37" s="11">
        <f>'[6]PIVOT gr tinta'!E33</f>
        <v>833</v>
      </c>
      <c r="H37" s="11">
        <f>'[6]PIVOT gr tinta'!F33</f>
        <v>949</v>
      </c>
      <c r="I37" s="11">
        <f>'[6]PIVOT gr tinta'!G33</f>
        <v>2464</v>
      </c>
      <c r="J37" s="11">
        <f>'[6]PIVOT gr tinta'!H33</f>
        <v>1050</v>
      </c>
      <c r="K37" s="11">
        <f>'[6]PIVOT gr tinta'!I33</f>
        <v>1867</v>
      </c>
      <c r="L37" s="11">
        <f>'[6]PIVOT gr tinta'!J33</f>
        <v>3094</v>
      </c>
      <c r="M37" s="11">
        <f>'[6]PIVOT gr tinta'!Y33</f>
        <v>116</v>
      </c>
      <c r="N37" s="11">
        <f>'[6]PIVOT gr tinta'!Z33</f>
        <v>955</v>
      </c>
      <c r="O37" s="11">
        <f>'[6]PIVOT gr tinta'!AA33</f>
        <v>1055</v>
      </c>
      <c r="P37" s="11">
        <f>'[6]PIVOT gr tinta'!AB33</f>
        <v>2280</v>
      </c>
      <c r="Q37" s="11">
        <f>'[6]PIVOT gr tinta'!AC33</f>
        <v>115</v>
      </c>
      <c r="R37" s="11">
        <f>'[6]PIVOT gr tinta'!AD33</f>
        <v>440</v>
      </c>
      <c r="S37" s="11">
        <f>'[6]PIVOT gr tinta'!AE33</f>
        <v>3337</v>
      </c>
      <c r="T37" s="11">
        <f>'[6]PIVOT gr tinta'!AF33</f>
        <v>1613</v>
      </c>
      <c r="U37" s="11">
        <f>'[6]PIVOT gr tinta'!AG33</f>
        <v>11</v>
      </c>
      <c r="V37" s="11">
        <f>'[6]PIVOT gr tinta'!K33</f>
        <v>15</v>
      </c>
      <c r="W37" s="11">
        <f>'[6]PIVOT gr tinta'!L33</f>
        <v>4</v>
      </c>
      <c r="X37" s="11">
        <f>'[6]PIVOT gr tinta'!M33</f>
        <v>146</v>
      </c>
      <c r="Y37" s="11">
        <f>'[6]PIVOT gr tinta'!N33</f>
        <v>30</v>
      </c>
      <c r="Z37" s="12">
        <f>'[6]PIVOT gr tinta'!O33</f>
        <v>6</v>
      </c>
      <c r="AA37" s="11">
        <f>'[6]PIVOT gr tinta'!P33</f>
        <v>11</v>
      </c>
      <c r="AB37" s="11">
        <f>'[6]PIVOT gr tinta'!Q33</f>
        <v>0</v>
      </c>
      <c r="AC37" s="11">
        <f>'[6]PIVOT gr tinta'!R33</f>
        <v>0</v>
      </c>
      <c r="AD37" s="11">
        <f>'[6]PIVOT gr tinta'!S33</f>
        <v>0</v>
      </c>
      <c r="AE37" s="11">
        <f>'[6]PIVOT gr tinta'!T33</f>
        <v>0</v>
      </c>
      <c r="AF37" s="11">
        <f>'[6]PIVOT gr tinta'!U33</f>
        <v>0</v>
      </c>
      <c r="AG37" s="11">
        <f>'[6]PIVOT gr tinta'!V33</f>
        <v>0</v>
      </c>
      <c r="AH37" s="11">
        <f>'[6]PIVOT gr tinta'!W33</f>
        <v>0</v>
      </c>
      <c r="AI37" s="11">
        <f>'[6]PIVOT gr tinta'!X33</f>
        <v>4783</v>
      </c>
    </row>
    <row r="38" spans="1:35" ht="24.95" customHeight="1" x14ac:dyDescent="0.25">
      <c r="A38" s="8">
        <v>29</v>
      </c>
      <c r="B38" s="10" t="s">
        <v>31</v>
      </c>
      <c r="C38" s="11">
        <f>'[6]PIVOT MA INCADR realiz cum'!B34</f>
        <v>11105</v>
      </c>
      <c r="D38" s="11">
        <f>'[6]PIVOT gr tinta'!B34</f>
        <v>5899</v>
      </c>
      <c r="E38" s="11">
        <f>'[6]PIVOT gr tinta'!C34</f>
        <v>5206</v>
      </c>
      <c r="F38" s="11">
        <f>'[6]PIVOT gr tinta'!D34</f>
        <v>2734</v>
      </c>
      <c r="G38" s="11">
        <f>'[6]PIVOT gr tinta'!E34</f>
        <v>2503</v>
      </c>
      <c r="H38" s="11">
        <f>'[6]PIVOT gr tinta'!F34</f>
        <v>2718</v>
      </c>
      <c r="I38" s="11">
        <f>'[6]PIVOT gr tinta'!G34</f>
        <v>3150</v>
      </c>
      <c r="J38" s="11">
        <f>'[6]PIVOT gr tinta'!H34</f>
        <v>1525</v>
      </c>
      <c r="K38" s="11">
        <f>'[6]PIVOT gr tinta'!I34</f>
        <v>5139</v>
      </c>
      <c r="L38" s="11">
        <f>'[6]PIVOT gr tinta'!J34</f>
        <v>5966</v>
      </c>
      <c r="M38" s="11">
        <f>'[6]PIVOT gr tinta'!Y34</f>
        <v>1027</v>
      </c>
      <c r="N38" s="11">
        <f>'[6]PIVOT gr tinta'!Z34</f>
        <v>2219</v>
      </c>
      <c r="O38" s="11">
        <f>'[6]PIVOT gr tinta'!AA34</f>
        <v>2913</v>
      </c>
      <c r="P38" s="11">
        <f>'[6]PIVOT gr tinta'!AB34</f>
        <v>3119</v>
      </c>
      <c r="Q38" s="11">
        <f>'[6]PIVOT gr tinta'!AC34</f>
        <v>544</v>
      </c>
      <c r="R38" s="11">
        <f>'[6]PIVOT gr tinta'!AD34</f>
        <v>1283</v>
      </c>
      <c r="S38" s="11">
        <f>'[6]PIVOT gr tinta'!AE34</f>
        <v>6752</v>
      </c>
      <c r="T38" s="11">
        <f>'[6]PIVOT gr tinta'!AF34</f>
        <v>4353</v>
      </c>
      <c r="U38" s="11">
        <f>'[6]PIVOT gr tinta'!AG34</f>
        <v>0</v>
      </c>
      <c r="V38" s="11">
        <f>'[6]PIVOT gr tinta'!K34</f>
        <v>163</v>
      </c>
      <c r="W38" s="11">
        <f>'[6]PIVOT gr tinta'!L34</f>
        <v>34</v>
      </c>
      <c r="X38" s="11">
        <f>'[6]PIVOT gr tinta'!M34</f>
        <v>20</v>
      </c>
      <c r="Y38" s="11">
        <f>'[6]PIVOT gr tinta'!N34</f>
        <v>13</v>
      </c>
      <c r="Z38" s="12">
        <f>'[6]PIVOT gr tinta'!O34</f>
        <v>43</v>
      </c>
      <c r="AA38" s="11">
        <f>'[6]PIVOT gr tinta'!P34</f>
        <v>99</v>
      </c>
      <c r="AB38" s="11">
        <f>'[6]PIVOT gr tinta'!Q34</f>
        <v>1</v>
      </c>
      <c r="AC38" s="11">
        <f>'[6]PIVOT gr tinta'!R34</f>
        <v>1</v>
      </c>
      <c r="AD38" s="11">
        <f>'[6]PIVOT gr tinta'!S34</f>
        <v>0</v>
      </c>
      <c r="AE38" s="11">
        <f>'[6]PIVOT gr tinta'!T34</f>
        <v>0</v>
      </c>
      <c r="AF38" s="11">
        <f>'[6]PIVOT gr tinta'!U34</f>
        <v>0</v>
      </c>
      <c r="AG38" s="11">
        <f>'[6]PIVOT gr tinta'!V34</f>
        <v>0</v>
      </c>
      <c r="AH38" s="11">
        <f>'[6]PIVOT gr tinta'!W34</f>
        <v>6</v>
      </c>
      <c r="AI38" s="11">
        <f>'[6]PIVOT gr tinta'!X34</f>
        <v>10863</v>
      </c>
    </row>
    <row r="39" spans="1:35" ht="24.95" customHeight="1" x14ac:dyDescent="0.25">
      <c r="A39" s="8">
        <v>30</v>
      </c>
      <c r="B39" s="10" t="s">
        <v>32</v>
      </c>
      <c r="C39" s="11">
        <f>'[6]PIVOT MA INCADR realiz cum'!B35</f>
        <v>17793</v>
      </c>
      <c r="D39" s="11">
        <f>'[6]PIVOT gr tinta'!B35</f>
        <v>8870</v>
      </c>
      <c r="E39" s="11">
        <f>'[6]PIVOT gr tinta'!C35</f>
        <v>8923</v>
      </c>
      <c r="F39" s="11">
        <f>'[6]PIVOT gr tinta'!D35</f>
        <v>3792</v>
      </c>
      <c r="G39" s="11">
        <f>'[6]PIVOT gr tinta'!E35</f>
        <v>4628</v>
      </c>
      <c r="H39" s="11">
        <f>'[6]PIVOT gr tinta'!F35</f>
        <v>4225</v>
      </c>
      <c r="I39" s="11">
        <f>'[6]PIVOT gr tinta'!G35</f>
        <v>5148</v>
      </c>
      <c r="J39" s="11">
        <f>'[6]PIVOT gr tinta'!H35</f>
        <v>2828</v>
      </c>
      <c r="K39" s="11">
        <f>'[6]PIVOT gr tinta'!I35</f>
        <v>6792</v>
      </c>
      <c r="L39" s="11">
        <f>'[6]PIVOT gr tinta'!J35</f>
        <v>11001</v>
      </c>
      <c r="M39" s="11">
        <f>'[6]PIVOT gr tinta'!Y35</f>
        <v>470</v>
      </c>
      <c r="N39" s="11">
        <f>'[6]PIVOT gr tinta'!Z35</f>
        <v>3631</v>
      </c>
      <c r="O39" s="11">
        <f>'[6]PIVOT gr tinta'!AA35</f>
        <v>6299</v>
      </c>
      <c r="P39" s="11">
        <f>'[6]PIVOT gr tinta'!AB35</f>
        <v>5036</v>
      </c>
      <c r="Q39" s="11">
        <f>'[6]PIVOT gr tinta'!AC35</f>
        <v>380</v>
      </c>
      <c r="R39" s="11">
        <f>'[6]PIVOT gr tinta'!AD35</f>
        <v>1977</v>
      </c>
      <c r="S39" s="11">
        <f>'[6]PIVOT gr tinta'!AE35</f>
        <v>15608</v>
      </c>
      <c r="T39" s="11">
        <f>'[6]PIVOT gr tinta'!AF35</f>
        <v>2185</v>
      </c>
      <c r="U39" s="11">
        <f>'[6]PIVOT gr tinta'!AG35</f>
        <v>0</v>
      </c>
      <c r="V39" s="11">
        <f>'[6]PIVOT gr tinta'!K35</f>
        <v>70</v>
      </c>
      <c r="W39" s="11">
        <f>'[6]PIVOT gr tinta'!L35</f>
        <v>21</v>
      </c>
      <c r="X39" s="11">
        <f>'[6]PIVOT gr tinta'!M35</f>
        <v>50</v>
      </c>
      <c r="Y39" s="11">
        <f>'[6]PIVOT gr tinta'!N35</f>
        <v>14</v>
      </c>
      <c r="Z39" s="12">
        <f>'[6]PIVOT gr tinta'!O35</f>
        <v>23</v>
      </c>
      <c r="AA39" s="11">
        <f>'[6]PIVOT gr tinta'!P35</f>
        <v>178</v>
      </c>
      <c r="AB39" s="11">
        <f>'[6]PIVOT gr tinta'!Q35</f>
        <v>0</v>
      </c>
      <c r="AC39" s="11">
        <f>'[6]PIVOT gr tinta'!R35</f>
        <v>21</v>
      </c>
      <c r="AD39" s="11">
        <f>'[6]PIVOT gr tinta'!S35</f>
        <v>0</v>
      </c>
      <c r="AE39" s="11">
        <f>'[6]PIVOT gr tinta'!T35</f>
        <v>11</v>
      </c>
      <c r="AF39" s="11">
        <f>'[6]PIVOT gr tinta'!U35</f>
        <v>0</v>
      </c>
      <c r="AG39" s="11">
        <f>'[6]PIVOT gr tinta'!V35</f>
        <v>0</v>
      </c>
      <c r="AH39" s="11">
        <f>'[6]PIVOT gr tinta'!W35</f>
        <v>0</v>
      </c>
      <c r="AI39" s="11">
        <f>'[6]PIVOT gr tinta'!X35</f>
        <v>17455</v>
      </c>
    </row>
    <row r="40" spans="1:35" ht="24.95" customHeight="1" x14ac:dyDescent="0.25">
      <c r="A40" s="8">
        <v>31</v>
      </c>
      <c r="B40" s="10" t="s">
        <v>33</v>
      </c>
      <c r="C40" s="11">
        <f>'[6]PIVOT MA INCADR realiz cum'!B36</f>
        <v>9826</v>
      </c>
      <c r="D40" s="11">
        <f>'[6]PIVOT gr tinta'!B36</f>
        <v>5107</v>
      </c>
      <c r="E40" s="11">
        <f>'[6]PIVOT gr tinta'!C36</f>
        <v>4719</v>
      </c>
      <c r="F40" s="11">
        <f>'[6]PIVOT gr tinta'!D36</f>
        <v>1827</v>
      </c>
      <c r="G40" s="11">
        <f>'[6]PIVOT gr tinta'!E36</f>
        <v>2251</v>
      </c>
      <c r="H40" s="11">
        <f>'[6]PIVOT gr tinta'!F36</f>
        <v>2100</v>
      </c>
      <c r="I40" s="11">
        <f>'[6]PIVOT gr tinta'!G36</f>
        <v>3648</v>
      </c>
      <c r="J40" s="11">
        <f>'[6]PIVOT gr tinta'!H36</f>
        <v>1934</v>
      </c>
      <c r="K40" s="11">
        <f>'[6]PIVOT gr tinta'!I36</f>
        <v>3554</v>
      </c>
      <c r="L40" s="11">
        <f>'[6]PIVOT gr tinta'!J36</f>
        <v>6272</v>
      </c>
      <c r="M40" s="11">
        <f>'[6]PIVOT gr tinta'!Y36</f>
        <v>490</v>
      </c>
      <c r="N40" s="11">
        <f>'[6]PIVOT gr tinta'!Z36</f>
        <v>1765</v>
      </c>
      <c r="O40" s="11">
        <f>'[6]PIVOT gr tinta'!AA36</f>
        <v>2735</v>
      </c>
      <c r="P40" s="11">
        <f>'[6]PIVOT gr tinta'!AB36</f>
        <v>3681</v>
      </c>
      <c r="Q40" s="11">
        <f>'[6]PIVOT gr tinta'!AC36</f>
        <v>288</v>
      </c>
      <c r="R40" s="11">
        <f>'[6]PIVOT gr tinta'!AD36</f>
        <v>867</v>
      </c>
      <c r="S40" s="11">
        <f>'[6]PIVOT gr tinta'!AE36</f>
        <v>7238</v>
      </c>
      <c r="T40" s="11">
        <f>'[6]PIVOT gr tinta'!AF36</f>
        <v>2588</v>
      </c>
      <c r="U40" s="11">
        <f>'[6]PIVOT gr tinta'!AG36</f>
        <v>0</v>
      </c>
      <c r="V40" s="11">
        <f>'[6]PIVOT gr tinta'!K36</f>
        <v>99</v>
      </c>
      <c r="W40" s="11">
        <f>'[6]PIVOT gr tinta'!L36</f>
        <v>34</v>
      </c>
      <c r="X40" s="11">
        <f>'[6]PIVOT gr tinta'!M36</f>
        <v>310</v>
      </c>
      <c r="Y40" s="11">
        <f>'[6]PIVOT gr tinta'!N36</f>
        <v>72</v>
      </c>
      <c r="Z40" s="12">
        <f>'[6]PIVOT gr tinta'!O36</f>
        <v>2</v>
      </c>
      <c r="AA40" s="11">
        <f>'[6]PIVOT gr tinta'!P36</f>
        <v>140</v>
      </c>
      <c r="AB40" s="11">
        <f>'[6]PIVOT gr tinta'!Q36</f>
        <v>0</v>
      </c>
      <c r="AC40" s="11">
        <f>'[6]PIVOT gr tinta'!R36</f>
        <v>0</v>
      </c>
      <c r="AD40" s="11">
        <f>'[6]PIVOT gr tinta'!S36</f>
        <v>0</v>
      </c>
      <c r="AE40" s="11">
        <f>'[6]PIVOT gr tinta'!T36</f>
        <v>0</v>
      </c>
      <c r="AF40" s="11">
        <f>'[6]PIVOT gr tinta'!U36</f>
        <v>0</v>
      </c>
      <c r="AG40" s="11">
        <f>'[6]PIVOT gr tinta'!V36</f>
        <v>0</v>
      </c>
      <c r="AH40" s="11">
        <f>'[6]PIVOT gr tinta'!W36</f>
        <v>0</v>
      </c>
      <c r="AI40" s="11">
        <f>'[6]PIVOT gr tinta'!X36</f>
        <v>9277</v>
      </c>
    </row>
    <row r="41" spans="1:35" ht="24.95" customHeight="1" x14ac:dyDescent="0.25">
      <c r="A41" s="8">
        <v>32</v>
      </c>
      <c r="B41" s="10" t="s">
        <v>34</v>
      </c>
      <c r="C41" s="11">
        <f>'[6]PIVOT MA INCADR realiz cum'!B37</f>
        <v>20882</v>
      </c>
      <c r="D41" s="11">
        <f>'[6]PIVOT gr tinta'!B37</f>
        <v>9913</v>
      </c>
      <c r="E41" s="11">
        <f>'[6]PIVOT gr tinta'!C37</f>
        <v>10969</v>
      </c>
      <c r="F41" s="11">
        <f>'[6]PIVOT gr tinta'!D37</f>
        <v>4102</v>
      </c>
      <c r="G41" s="11">
        <f>'[6]PIVOT gr tinta'!E37</f>
        <v>4993</v>
      </c>
      <c r="H41" s="11">
        <f>'[6]PIVOT gr tinta'!F37</f>
        <v>5129</v>
      </c>
      <c r="I41" s="11">
        <f>'[6]PIVOT gr tinta'!G37</f>
        <v>6658</v>
      </c>
      <c r="J41" s="11">
        <f>'[6]PIVOT gr tinta'!H37</f>
        <v>3643</v>
      </c>
      <c r="K41" s="11">
        <f>'[6]PIVOT gr tinta'!I37</f>
        <v>8098</v>
      </c>
      <c r="L41" s="11">
        <f>'[6]PIVOT gr tinta'!J37</f>
        <v>12784</v>
      </c>
      <c r="M41" s="11">
        <f>'[6]PIVOT gr tinta'!Y37</f>
        <v>7486</v>
      </c>
      <c r="N41" s="11">
        <f>'[6]PIVOT gr tinta'!Z37</f>
        <v>2569</v>
      </c>
      <c r="O41" s="11">
        <f>'[6]PIVOT gr tinta'!AA37</f>
        <v>4574</v>
      </c>
      <c r="P41" s="11">
        <f>'[6]PIVOT gr tinta'!AB37</f>
        <v>4118</v>
      </c>
      <c r="Q41" s="11">
        <f>'[6]PIVOT gr tinta'!AC37</f>
        <v>413</v>
      </c>
      <c r="R41" s="11">
        <f>'[6]PIVOT gr tinta'!AD37</f>
        <v>1722</v>
      </c>
      <c r="S41" s="11">
        <f>'[6]PIVOT gr tinta'!AE37</f>
        <v>14239</v>
      </c>
      <c r="T41" s="11">
        <f>'[6]PIVOT gr tinta'!AF37</f>
        <v>6615</v>
      </c>
      <c r="U41" s="11">
        <f>'[6]PIVOT gr tinta'!AG37</f>
        <v>28</v>
      </c>
      <c r="V41" s="11">
        <f>'[6]PIVOT gr tinta'!K37</f>
        <v>116</v>
      </c>
      <c r="W41" s="11">
        <f>'[6]PIVOT gr tinta'!L37</f>
        <v>42</v>
      </c>
      <c r="X41" s="11">
        <f>'[6]PIVOT gr tinta'!M37</f>
        <v>253</v>
      </c>
      <c r="Y41" s="11">
        <f>'[6]PIVOT gr tinta'!N37</f>
        <v>124</v>
      </c>
      <c r="Z41" s="12">
        <f>'[6]PIVOT gr tinta'!O37</f>
        <v>105</v>
      </c>
      <c r="AA41" s="11">
        <f>'[6]PIVOT gr tinta'!P37</f>
        <v>228</v>
      </c>
      <c r="AB41" s="11">
        <f>'[6]PIVOT gr tinta'!Q37</f>
        <v>0</v>
      </c>
      <c r="AC41" s="11">
        <f>'[6]PIVOT gr tinta'!R37</f>
        <v>0</v>
      </c>
      <c r="AD41" s="11">
        <f>'[6]PIVOT gr tinta'!S37</f>
        <v>0</v>
      </c>
      <c r="AE41" s="11">
        <f>'[6]PIVOT gr tinta'!T37</f>
        <v>0</v>
      </c>
      <c r="AF41" s="11">
        <f>'[6]PIVOT gr tinta'!U37</f>
        <v>0</v>
      </c>
      <c r="AG41" s="11">
        <f>'[6]PIVOT gr tinta'!V37</f>
        <v>0</v>
      </c>
      <c r="AH41" s="11">
        <f>'[6]PIVOT gr tinta'!W37</f>
        <v>0</v>
      </c>
      <c r="AI41" s="11">
        <f>'[6]PIVOT gr tinta'!X37</f>
        <v>20182</v>
      </c>
    </row>
    <row r="42" spans="1:35" ht="24.95" customHeight="1" x14ac:dyDescent="0.25">
      <c r="A42" s="8">
        <v>33</v>
      </c>
      <c r="B42" s="10" t="s">
        <v>35</v>
      </c>
      <c r="C42" s="11">
        <f>'[6]PIVOT MA INCADR realiz cum'!B38</f>
        <v>2708</v>
      </c>
      <c r="D42" s="11">
        <f>'[6]PIVOT gr tinta'!B38</f>
        <v>1396</v>
      </c>
      <c r="E42" s="11">
        <f>'[6]PIVOT gr tinta'!C38</f>
        <v>1312</v>
      </c>
      <c r="F42" s="11">
        <f>'[6]PIVOT gr tinta'!D38</f>
        <v>440</v>
      </c>
      <c r="G42" s="11">
        <f>'[6]PIVOT gr tinta'!E38</f>
        <v>394</v>
      </c>
      <c r="H42" s="11">
        <f>'[6]PIVOT gr tinta'!F38</f>
        <v>633</v>
      </c>
      <c r="I42" s="11">
        <f>'[6]PIVOT gr tinta'!G38</f>
        <v>1241</v>
      </c>
      <c r="J42" s="11">
        <f>'[6]PIVOT gr tinta'!H38</f>
        <v>681</v>
      </c>
      <c r="K42" s="11">
        <f>'[6]PIVOT gr tinta'!I38</f>
        <v>1083</v>
      </c>
      <c r="L42" s="11">
        <f>'[6]PIVOT gr tinta'!J38</f>
        <v>1625</v>
      </c>
      <c r="M42" s="11">
        <f>'[6]PIVOT gr tinta'!Y38</f>
        <v>140</v>
      </c>
      <c r="N42" s="11">
        <f>'[6]PIVOT gr tinta'!Z38</f>
        <v>507</v>
      </c>
      <c r="O42" s="11">
        <f>'[6]PIVOT gr tinta'!AA38</f>
        <v>758</v>
      </c>
      <c r="P42" s="11">
        <f>'[6]PIVOT gr tinta'!AB38</f>
        <v>918</v>
      </c>
      <c r="Q42" s="11">
        <f>'[6]PIVOT gr tinta'!AC38</f>
        <v>71</v>
      </c>
      <c r="R42" s="11">
        <f>'[6]PIVOT gr tinta'!AD38</f>
        <v>314</v>
      </c>
      <c r="S42" s="11">
        <f>'[6]PIVOT gr tinta'!AE38</f>
        <v>790</v>
      </c>
      <c r="T42" s="11">
        <f>'[6]PIVOT gr tinta'!AF38</f>
        <v>1918</v>
      </c>
      <c r="U42" s="11">
        <f>'[6]PIVOT gr tinta'!AG38</f>
        <v>0</v>
      </c>
      <c r="V42" s="11">
        <f>'[6]PIVOT gr tinta'!K38</f>
        <v>0</v>
      </c>
      <c r="W42" s="11">
        <f>'[6]PIVOT gr tinta'!L38</f>
        <v>0</v>
      </c>
      <c r="X42" s="11">
        <f>'[6]PIVOT gr tinta'!M38</f>
        <v>0</v>
      </c>
      <c r="Y42" s="11">
        <f>'[6]PIVOT gr tinta'!N38</f>
        <v>0</v>
      </c>
      <c r="Z42" s="12">
        <f>'[6]PIVOT gr tinta'!O38</f>
        <v>16</v>
      </c>
      <c r="AA42" s="11">
        <f>'[6]PIVOT gr tinta'!P38</f>
        <v>92</v>
      </c>
      <c r="AB42" s="11">
        <f>'[6]PIVOT gr tinta'!Q38</f>
        <v>0</v>
      </c>
      <c r="AC42" s="11">
        <f>'[6]PIVOT gr tinta'!R38</f>
        <v>1</v>
      </c>
      <c r="AD42" s="11">
        <f>'[6]PIVOT gr tinta'!S38</f>
        <v>0</v>
      </c>
      <c r="AE42" s="11">
        <f>'[6]PIVOT gr tinta'!T38</f>
        <v>0</v>
      </c>
      <c r="AF42" s="11">
        <f>'[6]PIVOT gr tinta'!U38</f>
        <v>0</v>
      </c>
      <c r="AG42" s="11">
        <f>'[6]PIVOT gr tinta'!V38</f>
        <v>0</v>
      </c>
      <c r="AH42" s="11">
        <f>'[6]PIVOT gr tinta'!W38</f>
        <v>0</v>
      </c>
      <c r="AI42" s="11">
        <f>'[6]PIVOT gr tinta'!X38</f>
        <v>2610</v>
      </c>
    </row>
    <row r="43" spans="1:35" ht="24.95" customHeight="1" x14ac:dyDescent="0.25">
      <c r="A43" s="8">
        <v>34</v>
      </c>
      <c r="B43" s="10" t="s">
        <v>36</v>
      </c>
      <c r="C43" s="11">
        <f>'[6]PIVOT MA INCADR realiz cum'!B39</f>
        <v>5418</v>
      </c>
      <c r="D43" s="11">
        <f>'[6]PIVOT gr tinta'!B39</f>
        <v>2970</v>
      </c>
      <c r="E43" s="11">
        <f>'[6]PIVOT gr tinta'!C39</f>
        <v>2448</v>
      </c>
      <c r="F43" s="11">
        <f>'[6]PIVOT gr tinta'!D39</f>
        <v>1208</v>
      </c>
      <c r="G43" s="11">
        <f>'[6]PIVOT gr tinta'!E39</f>
        <v>1042</v>
      </c>
      <c r="H43" s="11">
        <f>'[6]PIVOT gr tinta'!F39</f>
        <v>1492</v>
      </c>
      <c r="I43" s="11">
        <f>'[6]PIVOT gr tinta'!G39</f>
        <v>1676</v>
      </c>
      <c r="J43" s="11">
        <f>'[6]PIVOT gr tinta'!H39</f>
        <v>894</v>
      </c>
      <c r="K43" s="11">
        <f>'[6]PIVOT gr tinta'!I39</f>
        <v>2247</v>
      </c>
      <c r="L43" s="11">
        <f>'[6]PIVOT gr tinta'!J39</f>
        <v>3171</v>
      </c>
      <c r="M43" s="11">
        <f>'[6]PIVOT gr tinta'!Y39</f>
        <v>425</v>
      </c>
      <c r="N43" s="11">
        <f>'[6]PIVOT gr tinta'!Z39</f>
        <v>1297</v>
      </c>
      <c r="O43" s="11">
        <f>'[6]PIVOT gr tinta'!AA39</f>
        <v>1263</v>
      </c>
      <c r="P43" s="11">
        <f>'[6]PIVOT gr tinta'!AB39</f>
        <v>1824</v>
      </c>
      <c r="Q43" s="11">
        <f>'[6]PIVOT gr tinta'!AC39</f>
        <v>84</v>
      </c>
      <c r="R43" s="11">
        <f>'[6]PIVOT gr tinta'!AD39</f>
        <v>525</v>
      </c>
      <c r="S43" s="11">
        <f>'[6]PIVOT gr tinta'!AE39</f>
        <v>3297</v>
      </c>
      <c r="T43" s="11">
        <f>'[6]PIVOT gr tinta'!AF39</f>
        <v>2121</v>
      </c>
      <c r="U43" s="11">
        <f>'[6]PIVOT gr tinta'!AG39</f>
        <v>0</v>
      </c>
      <c r="V43" s="11">
        <f>'[6]PIVOT gr tinta'!K39</f>
        <v>0</v>
      </c>
      <c r="W43" s="11">
        <f>'[6]PIVOT gr tinta'!L39</f>
        <v>0</v>
      </c>
      <c r="X43" s="11">
        <f>'[6]PIVOT gr tinta'!M39</f>
        <v>1</v>
      </c>
      <c r="Y43" s="11">
        <f>'[6]PIVOT gr tinta'!N39</f>
        <v>0</v>
      </c>
      <c r="Z43" s="12">
        <f>'[6]PIVOT gr tinta'!O39</f>
        <v>11</v>
      </c>
      <c r="AA43" s="11">
        <f>'[6]PIVOT gr tinta'!P39</f>
        <v>77</v>
      </c>
      <c r="AB43" s="11">
        <f>'[6]PIVOT gr tinta'!Q39</f>
        <v>0</v>
      </c>
      <c r="AC43" s="11">
        <f>'[6]PIVOT gr tinta'!R39</f>
        <v>0</v>
      </c>
      <c r="AD43" s="11">
        <f>'[6]PIVOT gr tinta'!S39</f>
        <v>0</v>
      </c>
      <c r="AE43" s="11">
        <f>'[6]PIVOT gr tinta'!T39</f>
        <v>0</v>
      </c>
      <c r="AF43" s="11">
        <f>'[6]PIVOT gr tinta'!U39</f>
        <v>0</v>
      </c>
      <c r="AG43" s="11">
        <f>'[6]PIVOT gr tinta'!V39</f>
        <v>0</v>
      </c>
      <c r="AH43" s="11">
        <f>'[6]PIVOT gr tinta'!W39</f>
        <v>0</v>
      </c>
      <c r="AI43" s="11">
        <f>'[6]PIVOT gr tinta'!X39</f>
        <v>5329</v>
      </c>
    </row>
    <row r="44" spans="1:35" ht="24.95" customHeight="1" x14ac:dyDescent="0.25">
      <c r="A44" s="8">
        <v>35</v>
      </c>
      <c r="B44" s="10" t="s">
        <v>37</v>
      </c>
      <c r="C44" s="11">
        <f>'[6]PIVOT MA INCADR realiz cum'!B40</f>
        <v>9525</v>
      </c>
      <c r="D44" s="11">
        <f>'[6]PIVOT gr tinta'!B40</f>
        <v>5964</v>
      </c>
      <c r="E44" s="11">
        <f>'[6]PIVOT gr tinta'!C40</f>
        <v>3561</v>
      </c>
      <c r="F44" s="11">
        <f>'[6]PIVOT gr tinta'!D40</f>
        <v>2075</v>
      </c>
      <c r="G44" s="11">
        <f>'[6]PIVOT gr tinta'!E40</f>
        <v>2204</v>
      </c>
      <c r="H44" s="11">
        <f>'[6]PIVOT gr tinta'!F40</f>
        <v>2325</v>
      </c>
      <c r="I44" s="11">
        <f>'[6]PIVOT gr tinta'!G40</f>
        <v>2921</v>
      </c>
      <c r="J44" s="11">
        <f>'[6]PIVOT gr tinta'!H40</f>
        <v>1696</v>
      </c>
      <c r="K44" s="11">
        <f>'[6]PIVOT gr tinta'!I40</f>
        <v>3822</v>
      </c>
      <c r="L44" s="11">
        <f>'[6]PIVOT gr tinta'!J40</f>
        <v>5703</v>
      </c>
      <c r="M44" s="11">
        <f>'[6]PIVOT gr tinta'!Y40</f>
        <v>625</v>
      </c>
      <c r="N44" s="11">
        <f>'[6]PIVOT gr tinta'!Z40</f>
        <v>2537</v>
      </c>
      <c r="O44" s="11">
        <f>'[6]PIVOT gr tinta'!AA40</f>
        <v>2716</v>
      </c>
      <c r="P44" s="11">
        <f>'[6]PIVOT gr tinta'!AB40</f>
        <v>2060</v>
      </c>
      <c r="Q44" s="11">
        <f>'[6]PIVOT gr tinta'!AC40</f>
        <v>225</v>
      </c>
      <c r="R44" s="11">
        <f>'[6]PIVOT gr tinta'!AD40</f>
        <v>1362</v>
      </c>
      <c r="S44" s="11">
        <f>'[6]PIVOT gr tinta'!AE40</f>
        <v>6269</v>
      </c>
      <c r="T44" s="11">
        <f>'[6]PIVOT gr tinta'!AF40</f>
        <v>3214</v>
      </c>
      <c r="U44" s="11">
        <f>'[6]PIVOT gr tinta'!AG40</f>
        <v>42</v>
      </c>
      <c r="V44" s="11">
        <f>'[6]PIVOT gr tinta'!K40</f>
        <v>63</v>
      </c>
      <c r="W44" s="11">
        <f>'[6]PIVOT gr tinta'!L40</f>
        <v>26</v>
      </c>
      <c r="X44" s="11">
        <f>'[6]PIVOT gr tinta'!M40</f>
        <v>78</v>
      </c>
      <c r="Y44" s="11">
        <f>'[6]PIVOT gr tinta'!N40</f>
        <v>28</v>
      </c>
      <c r="Z44" s="12">
        <f>'[6]PIVOT gr tinta'!O40</f>
        <v>37</v>
      </c>
      <c r="AA44" s="11">
        <f>'[6]PIVOT gr tinta'!P40</f>
        <v>480</v>
      </c>
      <c r="AB44" s="11">
        <f>'[6]PIVOT gr tinta'!Q40</f>
        <v>1</v>
      </c>
      <c r="AC44" s="11">
        <f>'[6]PIVOT gr tinta'!R40</f>
        <v>5</v>
      </c>
      <c r="AD44" s="11">
        <f>'[6]PIVOT gr tinta'!S40</f>
        <v>0</v>
      </c>
      <c r="AE44" s="11">
        <f>'[6]PIVOT gr tinta'!T40</f>
        <v>0</v>
      </c>
      <c r="AF44" s="11">
        <f>'[6]PIVOT gr tinta'!U40</f>
        <v>0</v>
      </c>
      <c r="AG44" s="11">
        <f>'[6]PIVOT gr tinta'!V40</f>
        <v>0</v>
      </c>
      <c r="AH44" s="11">
        <f>'[6]PIVOT gr tinta'!W40</f>
        <v>0</v>
      </c>
      <c r="AI44" s="11">
        <f>'[6]PIVOT gr tinta'!X40</f>
        <v>8869</v>
      </c>
    </row>
    <row r="45" spans="1:35" ht="24.95" customHeight="1" x14ac:dyDescent="0.25">
      <c r="A45" s="8">
        <v>36</v>
      </c>
      <c r="B45" s="10" t="s">
        <v>38</v>
      </c>
      <c r="C45" s="11">
        <f>'[6]PIVOT MA INCADR realiz cum'!B41</f>
        <v>20860</v>
      </c>
      <c r="D45" s="11">
        <f>'[6]PIVOT gr tinta'!B41</f>
        <v>9443</v>
      </c>
      <c r="E45" s="11">
        <f>'[6]PIVOT gr tinta'!C41</f>
        <v>11417</v>
      </c>
      <c r="F45" s="11">
        <f>'[6]PIVOT gr tinta'!D41</f>
        <v>5599</v>
      </c>
      <c r="G45" s="11">
        <f>'[6]PIVOT gr tinta'!E41</f>
        <v>5523</v>
      </c>
      <c r="H45" s="11">
        <f>'[6]PIVOT gr tinta'!F41</f>
        <v>5170</v>
      </c>
      <c r="I45" s="11">
        <f>'[6]PIVOT gr tinta'!G41</f>
        <v>4568</v>
      </c>
      <c r="J45" s="11">
        <f>'[6]PIVOT gr tinta'!H41</f>
        <v>2336</v>
      </c>
      <c r="K45" s="11">
        <f>'[6]PIVOT gr tinta'!I41</f>
        <v>7034</v>
      </c>
      <c r="L45" s="11">
        <f>'[6]PIVOT gr tinta'!J41</f>
        <v>13826</v>
      </c>
      <c r="M45" s="11">
        <f>'[6]PIVOT gr tinta'!Y41</f>
        <v>3778</v>
      </c>
      <c r="N45" s="11">
        <f>'[6]PIVOT gr tinta'!Z41</f>
        <v>4835</v>
      </c>
      <c r="O45" s="11">
        <f>'[6]PIVOT gr tinta'!AA41</f>
        <v>4512</v>
      </c>
      <c r="P45" s="11">
        <f>'[6]PIVOT gr tinta'!AB41</f>
        <v>5391</v>
      </c>
      <c r="Q45" s="11">
        <f>'[6]PIVOT gr tinta'!AC41</f>
        <v>401</v>
      </c>
      <c r="R45" s="11">
        <f>'[6]PIVOT gr tinta'!AD41</f>
        <v>1943</v>
      </c>
      <c r="S45" s="11">
        <f>'[6]PIVOT gr tinta'!AE41</f>
        <v>18013</v>
      </c>
      <c r="T45" s="11">
        <f>'[6]PIVOT gr tinta'!AF41</f>
        <v>2847</v>
      </c>
      <c r="U45" s="11">
        <f>'[6]PIVOT gr tinta'!AG41</f>
        <v>0</v>
      </c>
      <c r="V45" s="11">
        <f>'[6]PIVOT gr tinta'!K41</f>
        <v>184</v>
      </c>
      <c r="W45" s="11">
        <f>'[6]PIVOT gr tinta'!L41</f>
        <v>76</v>
      </c>
      <c r="X45" s="11">
        <f>'[6]PIVOT gr tinta'!M41</f>
        <v>380</v>
      </c>
      <c r="Y45" s="11">
        <f>'[6]PIVOT gr tinta'!N41</f>
        <v>83</v>
      </c>
      <c r="Z45" s="12">
        <f>'[6]PIVOT gr tinta'!O41</f>
        <v>4</v>
      </c>
      <c r="AA45" s="11">
        <f>'[6]PIVOT gr tinta'!P41</f>
        <v>27</v>
      </c>
      <c r="AB45" s="11">
        <f>'[6]PIVOT gr tinta'!Q41</f>
        <v>0</v>
      </c>
      <c r="AC45" s="11">
        <f>'[6]PIVOT gr tinta'!R41</f>
        <v>15</v>
      </c>
      <c r="AD45" s="11">
        <f>'[6]PIVOT gr tinta'!S41</f>
        <v>0</v>
      </c>
      <c r="AE45" s="11">
        <f>'[6]PIVOT gr tinta'!T41</f>
        <v>0</v>
      </c>
      <c r="AF45" s="11">
        <f>'[6]PIVOT gr tinta'!U41</f>
        <v>0</v>
      </c>
      <c r="AG45" s="11">
        <f>'[6]PIVOT gr tinta'!V41</f>
        <v>0</v>
      </c>
      <c r="AH45" s="11">
        <f>'[6]PIVOT gr tinta'!W41</f>
        <v>0</v>
      </c>
      <c r="AI45" s="11">
        <f>'[6]PIVOT gr tinta'!X41</f>
        <v>20267</v>
      </c>
    </row>
    <row r="46" spans="1:35" ht="24.95" customHeight="1" x14ac:dyDescent="0.25">
      <c r="A46" s="8">
        <v>37</v>
      </c>
      <c r="B46" s="10" t="s">
        <v>39</v>
      </c>
      <c r="C46" s="11">
        <f>'[6]PIVOT MA INCADR realiz cum'!B42</f>
        <v>6388</v>
      </c>
      <c r="D46" s="11">
        <f>'[6]PIVOT gr tinta'!B42</f>
        <v>3201</v>
      </c>
      <c r="E46" s="11">
        <f>'[6]PIVOT gr tinta'!C42</f>
        <v>3187</v>
      </c>
      <c r="F46" s="11">
        <f>'[6]PIVOT gr tinta'!D42</f>
        <v>1163</v>
      </c>
      <c r="G46" s="11">
        <f>'[6]PIVOT gr tinta'!E42</f>
        <v>1332</v>
      </c>
      <c r="H46" s="11">
        <f>'[6]PIVOT gr tinta'!F42</f>
        <v>1660</v>
      </c>
      <c r="I46" s="11">
        <f>'[6]PIVOT gr tinta'!G42</f>
        <v>2233</v>
      </c>
      <c r="J46" s="11">
        <f>'[6]PIVOT gr tinta'!H42</f>
        <v>1058</v>
      </c>
      <c r="K46" s="11">
        <f>'[6]PIVOT gr tinta'!I42</f>
        <v>3007</v>
      </c>
      <c r="L46" s="11">
        <f>'[6]PIVOT gr tinta'!J42</f>
        <v>3381</v>
      </c>
      <c r="M46" s="11">
        <f>'[6]PIVOT gr tinta'!Y42</f>
        <v>276</v>
      </c>
      <c r="N46" s="11">
        <f>'[6]PIVOT gr tinta'!Z42</f>
        <v>1791</v>
      </c>
      <c r="O46" s="11">
        <f>'[6]PIVOT gr tinta'!AA42</f>
        <v>1431</v>
      </c>
      <c r="P46" s="11">
        <f>'[6]PIVOT gr tinta'!AB42</f>
        <v>2367</v>
      </c>
      <c r="Q46" s="11">
        <f>'[6]PIVOT gr tinta'!AC42</f>
        <v>127</v>
      </c>
      <c r="R46" s="11">
        <f>'[6]PIVOT gr tinta'!AD42</f>
        <v>396</v>
      </c>
      <c r="S46" s="11">
        <f>'[6]PIVOT gr tinta'!AE42</f>
        <v>4537</v>
      </c>
      <c r="T46" s="11">
        <f>'[6]PIVOT gr tinta'!AF42</f>
        <v>1848</v>
      </c>
      <c r="U46" s="11">
        <f>'[6]PIVOT gr tinta'!AG42</f>
        <v>3</v>
      </c>
      <c r="V46" s="11">
        <f>'[6]PIVOT gr tinta'!K42</f>
        <v>11</v>
      </c>
      <c r="W46" s="11">
        <f>'[6]PIVOT gr tinta'!L42</f>
        <v>7</v>
      </c>
      <c r="X46" s="11">
        <f>'[6]PIVOT gr tinta'!M42</f>
        <v>167</v>
      </c>
      <c r="Y46" s="11">
        <f>'[6]PIVOT gr tinta'!N42</f>
        <v>53</v>
      </c>
      <c r="Z46" s="12">
        <f>'[6]PIVOT gr tinta'!O42</f>
        <v>3</v>
      </c>
      <c r="AA46" s="11">
        <f>'[6]PIVOT gr tinta'!P42</f>
        <v>45</v>
      </c>
      <c r="AB46" s="11">
        <f>'[6]PIVOT gr tinta'!Q42</f>
        <v>0</v>
      </c>
      <c r="AC46" s="11">
        <f>'[6]PIVOT gr tinta'!R42</f>
        <v>1</v>
      </c>
      <c r="AD46" s="11">
        <f>'[6]PIVOT gr tinta'!S42</f>
        <v>0</v>
      </c>
      <c r="AE46" s="11">
        <f>'[6]PIVOT gr tinta'!T42</f>
        <v>0</v>
      </c>
      <c r="AF46" s="11">
        <f>'[6]PIVOT gr tinta'!U42</f>
        <v>0</v>
      </c>
      <c r="AG46" s="11">
        <f>'[6]PIVOT gr tinta'!V42</f>
        <v>0</v>
      </c>
      <c r="AH46" s="11">
        <f>'[6]PIVOT gr tinta'!W42</f>
        <v>0</v>
      </c>
      <c r="AI46" s="11">
        <f>'[6]PIVOT gr tinta'!X42</f>
        <v>6161</v>
      </c>
    </row>
    <row r="47" spans="1:35" ht="24.95" customHeight="1" x14ac:dyDescent="0.25">
      <c r="A47" s="8">
        <v>38</v>
      </c>
      <c r="B47" s="10" t="s">
        <v>40</v>
      </c>
      <c r="C47" s="11">
        <f>'[6]PIVOT MA INCADR realiz cum'!B43</f>
        <v>24806</v>
      </c>
      <c r="D47" s="11">
        <f>'[6]PIVOT gr tinta'!B43</f>
        <v>15057</v>
      </c>
      <c r="E47" s="11">
        <f>'[6]PIVOT gr tinta'!C43</f>
        <v>9749</v>
      </c>
      <c r="F47" s="11">
        <f>'[6]PIVOT gr tinta'!D43</f>
        <v>6413</v>
      </c>
      <c r="G47" s="11">
        <f>'[6]PIVOT gr tinta'!E43</f>
        <v>7745</v>
      </c>
      <c r="H47" s="11">
        <f>'[6]PIVOT gr tinta'!F43</f>
        <v>5619</v>
      </c>
      <c r="I47" s="11">
        <f>'[6]PIVOT gr tinta'!G43</f>
        <v>5029</v>
      </c>
      <c r="J47" s="11">
        <f>'[6]PIVOT gr tinta'!H43</f>
        <v>2817</v>
      </c>
      <c r="K47" s="11">
        <f>'[6]PIVOT gr tinta'!I43</f>
        <v>11186</v>
      </c>
      <c r="L47" s="11">
        <f>'[6]PIVOT gr tinta'!J43</f>
        <v>13620</v>
      </c>
      <c r="M47" s="11">
        <f>'[6]PIVOT gr tinta'!Y43</f>
        <v>319</v>
      </c>
      <c r="N47" s="11">
        <f>'[6]PIVOT gr tinta'!Z43</f>
        <v>6947</v>
      </c>
      <c r="O47" s="11">
        <f>'[6]PIVOT gr tinta'!AA43</f>
        <v>7315</v>
      </c>
      <c r="P47" s="11">
        <f>'[6]PIVOT gr tinta'!AB43</f>
        <v>5953</v>
      </c>
      <c r="Q47" s="11">
        <f>'[6]PIVOT gr tinta'!AC43</f>
        <v>405</v>
      </c>
      <c r="R47" s="11">
        <f>'[6]PIVOT gr tinta'!AD43</f>
        <v>3867</v>
      </c>
      <c r="S47" s="11">
        <f>'[6]PIVOT gr tinta'!AE43</f>
        <v>22614</v>
      </c>
      <c r="T47" s="11">
        <f>'[6]PIVOT gr tinta'!AF43</f>
        <v>2148</v>
      </c>
      <c r="U47" s="11">
        <f>'[6]PIVOT gr tinta'!AG43</f>
        <v>44</v>
      </c>
      <c r="V47" s="11">
        <f>'[6]PIVOT gr tinta'!K43</f>
        <v>25</v>
      </c>
      <c r="W47" s="11">
        <f>'[6]PIVOT gr tinta'!L43</f>
        <v>12</v>
      </c>
      <c r="X47" s="11">
        <f>'[6]PIVOT gr tinta'!M43</f>
        <v>39</v>
      </c>
      <c r="Y47" s="11">
        <f>'[6]PIVOT gr tinta'!N43</f>
        <v>21</v>
      </c>
      <c r="Z47" s="12">
        <f>'[6]PIVOT gr tinta'!O43</f>
        <v>39</v>
      </c>
      <c r="AA47" s="11">
        <f>'[6]PIVOT gr tinta'!P43</f>
        <v>215</v>
      </c>
      <c r="AB47" s="11">
        <f>'[6]PIVOT gr tinta'!Q43</f>
        <v>0</v>
      </c>
      <c r="AC47" s="11">
        <f>'[6]PIVOT gr tinta'!R43</f>
        <v>1</v>
      </c>
      <c r="AD47" s="11">
        <f>'[6]PIVOT gr tinta'!S43</f>
        <v>0</v>
      </c>
      <c r="AE47" s="11">
        <f>'[6]PIVOT gr tinta'!T43</f>
        <v>0</v>
      </c>
      <c r="AF47" s="11">
        <f>'[6]PIVOT gr tinta'!U43</f>
        <v>0</v>
      </c>
      <c r="AG47" s="11">
        <f>'[6]PIVOT gr tinta'!V43</f>
        <v>0</v>
      </c>
      <c r="AH47" s="11">
        <f>'[6]PIVOT gr tinta'!W43</f>
        <v>0</v>
      </c>
      <c r="AI47" s="11">
        <f>'[6]PIVOT gr tinta'!X43</f>
        <v>24487</v>
      </c>
    </row>
    <row r="48" spans="1:35" ht="24.95" customHeight="1" x14ac:dyDescent="0.25">
      <c r="A48" s="8">
        <v>39</v>
      </c>
      <c r="B48" s="10" t="s">
        <v>41</v>
      </c>
      <c r="C48" s="11">
        <f>'[6]PIVOT MA INCADR realiz cum'!B44</f>
        <v>3662</v>
      </c>
      <c r="D48" s="11">
        <f>'[6]PIVOT gr tinta'!B44</f>
        <v>1960</v>
      </c>
      <c r="E48" s="11">
        <f>'[6]PIVOT gr tinta'!C44</f>
        <v>1702</v>
      </c>
      <c r="F48" s="11">
        <f>'[6]PIVOT gr tinta'!D44</f>
        <v>657</v>
      </c>
      <c r="G48" s="11">
        <f>'[6]PIVOT gr tinta'!E44</f>
        <v>687</v>
      </c>
      <c r="H48" s="11">
        <f>'[6]PIVOT gr tinta'!F44</f>
        <v>912</v>
      </c>
      <c r="I48" s="11">
        <f>'[6]PIVOT gr tinta'!G44</f>
        <v>1406</v>
      </c>
      <c r="J48" s="11">
        <f>'[6]PIVOT gr tinta'!H44</f>
        <v>862</v>
      </c>
      <c r="K48" s="11">
        <f>'[6]PIVOT gr tinta'!I44</f>
        <v>1344</v>
      </c>
      <c r="L48" s="11">
        <f>'[6]PIVOT gr tinta'!J44</f>
        <v>2318</v>
      </c>
      <c r="M48" s="11">
        <f>'[6]PIVOT gr tinta'!Y44</f>
        <v>111</v>
      </c>
      <c r="N48" s="11">
        <f>'[6]PIVOT gr tinta'!Z44</f>
        <v>1256</v>
      </c>
      <c r="O48" s="11">
        <f>'[6]PIVOT gr tinta'!AA44</f>
        <v>927</v>
      </c>
      <c r="P48" s="11">
        <f>'[6]PIVOT gr tinta'!AB44</f>
        <v>1065</v>
      </c>
      <c r="Q48" s="11">
        <f>'[6]PIVOT gr tinta'!AC44</f>
        <v>48</v>
      </c>
      <c r="R48" s="11">
        <f>'[6]PIVOT gr tinta'!AD44</f>
        <v>255</v>
      </c>
      <c r="S48" s="11">
        <f>'[6]PIVOT gr tinta'!AE44</f>
        <v>2075</v>
      </c>
      <c r="T48" s="11">
        <f>'[6]PIVOT gr tinta'!AF44</f>
        <v>1587</v>
      </c>
      <c r="U48" s="11">
        <f>'[6]PIVOT gr tinta'!AG44</f>
        <v>0</v>
      </c>
      <c r="V48" s="11">
        <f>'[6]PIVOT gr tinta'!K44</f>
        <v>23</v>
      </c>
      <c r="W48" s="11">
        <f>'[6]PIVOT gr tinta'!L44</f>
        <v>7</v>
      </c>
      <c r="X48" s="11">
        <f>'[6]PIVOT gr tinta'!M44</f>
        <v>16</v>
      </c>
      <c r="Y48" s="11">
        <f>'[6]PIVOT gr tinta'!N44</f>
        <v>7</v>
      </c>
      <c r="Z48" s="12">
        <f>'[6]PIVOT gr tinta'!O44</f>
        <v>31</v>
      </c>
      <c r="AA48" s="11">
        <f>'[6]PIVOT gr tinta'!P44</f>
        <v>28</v>
      </c>
      <c r="AB48" s="11">
        <f>'[6]PIVOT gr tinta'!Q44</f>
        <v>0</v>
      </c>
      <c r="AC48" s="11">
        <f>'[6]PIVOT gr tinta'!R44</f>
        <v>0</v>
      </c>
      <c r="AD48" s="11">
        <f>'[6]PIVOT gr tinta'!S44</f>
        <v>1</v>
      </c>
      <c r="AE48" s="11">
        <f>'[6]PIVOT gr tinta'!T44</f>
        <v>0</v>
      </c>
      <c r="AF48" s="11">
        <f>'[6]PIVOT gr tinta'!U44</f>
        <v>0</v>
      </c>
      <c r="AG48" s="11">
        <f>'[6]PIVOT gr tinta'!V44</f>
        <v>0</v>
      </c>
      <c r="AH48" s="11">
        <f>'[6]PIVOT gr tinta'!W44</f>
        <v>1</v>
      </c>
      <c r="AI48" s="11">
        <f>'[6]PIVOT gr tinta'!X44</f>
        <v>3562</v>
      </c>
    </row>
    <row r="49" spans="1:209" ht="24.95" customHeight="1" x14ac:dyDescent="0.25">
      <c r="A49" s="8">
        <v>40</v>
      </c>
      <c r="B49" s="10" t="s">
        <v>42</v>
      </c>
      <c r="C49" s="11">
        <f>'[6]PIVOT MA INCADR realiz cum'!B45</f>
        <v>5645</v>
      </c>
      <c r="D49" s="11">
        <f>'[6]PIVOT gr tinta'!B45</f>
        <v>2989</v>
      </c>
      <c r="E49" s="11">
        <f>'[6]PIVOT gr tinta'!C45</f>
        <v>2656</v>
      </c>
      <c r="F49" s="11">
        <f>'[6]PIVOT gr tinta'!D45</f>
        <v>879</v>
      </c>
      <c r="G49" s="11">
        <f>'[6]PIVOT gr tinta'!E45</f>
        <v>1278</v>
      </c>
      <c r="H49" s="11">
        <f>'[6]PIVOT gr tinta'!F45</f>
        <v>1725</v>
      </c>
      <c r="I49" s="11">
        <f>'[6]PIVOT gr tinta'!G45</f>
        <v>1763</v>
      </c>
      <c r="J49" s="11">
        <f>'[6]PIVOT gr tinta'!H45</f>
        <v>835</v>
      </c>
      <c r="K49" s="11">
        <f>'[6]PIVOT gr tinta'!I45</f>
        <v>2254</v>
      </c>
      <c r="L49" s="11">
        <f>'[6]PIVOT gr tinta'!J45</f>
        <v>3391</v>
      </c>
      <c r="M49" s="11">
        <f>'[6]PIVOT gr tinta'!Y45</f>
        <v>317</v>
      </c>
      <c r="N49" s="11">
        <f>'[6]PIVOT gr tinta'!Z45</f>
        <v>731</v>
      </c>
      <c r="O49" s="11">
        <f>'[6]PIVOT gr tinta'!AA45</f>
        <v>1692</v>
      </c>
      <c r="P49" s="11">
        <f>'[6]PIVOT gr tinta'!AB45</f>
        <v>1977</v>
      </c>
      <c r="Q49" s="11">
        <f>'[6]PIVOT gr tinta'!AC45</f>
        <v>232</v>
      </c>
      <c r="R49" s="11">
        <f>'[6]PIVOT gr tinta'!AD45</f>
        <v>696</v>
      </c>
      <c r="S49" s="11">
        <f>'[6]PIVOT gr tinta'!AE45</f>
        <v>2536</v>
      </c>
      <c r="T49" s="11">
        <f>'[6]PIVOT gr tinta'!AF45</f>
        <v>3079</v>
      </c>
      <c r="U49" s="11">
        <f>'[6]PIVOT gr tinta'!AG45</f>
        <v>30</v>
      </c>
      <c r="V49" s="11">
        <f>'[6]PIVOT gr tinta'!K45</f>
        <v>39</v>
      </c>
      <c r="W49" s="11">
        <f>'[6]PIVOT gr tinta'!L45</f>
        <v>19</v>
      </c>
      <c r="X49" s="11">
        <f>'[6]PIVOT gr tinta'!M45</f>
        <v>15</v>
      </c>
      <c r="Y49" s="11">
        <f>'[6]PIVOT gr tinta'!N45</f>
        <v>5</v>
      </c>
      <c r="Z49" s="12">
        <f>'[6]PIVOT gr tinta'!O45</f>
        <v>14</v>
      </c>
      <c r="AA49" s="11">
        <f>'[6]PIVOT gr tinta'!P45</f>
        <v>56</v>
      </c>
      <c r="AB49" s="11">
        <f>'[6]PIVOT gr tinta'!Q45</f>
        <v>3</v>
      </c>
      <c r="AC49" s="11">
        <f>'[6]PIVOT gr tinta'!R45</f>
        <v>0</v>
      </c>
      <c r="AD49" s="11">
        <f>'[6]PIVOT gr tinta'!S45</f>
        <v>0</v>
      </c>
      <c r="AE49" s="11">
        <f>'[6]PIVOT gr tinta'!T45</f>
        <v>0</v>
      </c>
      <c r="AF49" s="11">
        <f>'[6]PIVOT gr tinta'!U45</f>
        <v>0</v>
      </c>
      <c r="AG49" s="11">
        <f>'[6]PIVOT gr tinta'!V45</f>
        <v>0</v>
      </c>
      <c r="AH49" s="11">
        <f>'[6]PIVOT gr tinta'!W45</f>
        <v>0</v>
      </c>
      <c r="AI49" s="11">
        <f>'[6]PIVOT gr tinta'!X45</f>
        <v>5518</v>
      </c>
    </row>
    <row r="50" spans="1:209" ht="24.95" customHeight="1" x14ac:dyDescent="0.25">
      <c r="A50" s="8">
        <v>41</v>
      </c>
      <c r="B50" s="10" t="s">
        <v>43</v>
      </c>
      <c r="C50" s="11">
        <f>'[6]PIVOT MA INCADR realiz cum'!B46</f>
        <v>6194</v>
      </c>
      <c r="D50" s="11">
        <f>'[6]PIVOT gr tinta'!B46</f>
        <v>3590</v>
      </c>
      <c r="E50" s="11">
        <f>'[6]PIVOT gr tinta'!C46</f>
        <v>2604</v>
      </c>
      <c r="F50" s="11">
        <f>'[6]PIVOT gr tinta'!D46</f>
        <v>1221</v>
      </c>
      <c r="G50" s="11">
        <f>'[6]PIVOT gr tinta'!E46</f>
        <v>1042</v>
      </c>
      <c r="H50" s="11">
        <f>'[6]PIVOT gr tinta'!F46</f>
        <v>1490</v>
      </c>
      <c r="I50" s="11">
        <f>'[6]PIVOT gr tinta'!G46</f>
        <v>2441</v>
      </c>
      <c r="J50" s="11">
        <f>'[6]PIVOT gr tinta'!H46</f>
        <v>1290</v>
      </c>
      <c r="K50" s="11">
        <f>'[6]PIVOT gr tinta'!I46</f>
        <v>2357</v>
      </c>
      <c r="L50" s="11">
        <f>'[6]PIVOT gr tinta'!J46</f>
        <v>3837</v>
      </c>
      <c r="M50" s="11">
        <f>'[6]PIVOT gr tinta'!Y46</f>
        <v>302</v>
      </c>
      <c r="N50" s="11">
        <f>'[6]PIVOT gr tinta'!Z46</f>
        <v>1392</v>
      </c>
      <c r="O50" s="11">
        <f>'[6]PIVOT gr tinta'!AA46</f>
        <v>1987</v>
      </c>
      <c r="P50" s="11">
        <f>'[6]PIVOT gr tinta'!AB46</f>
        <v>1840</v>
      </c>
      <c r="Q50" s="11">
        <f>'[6]PIVOT gr tinta'!AC46</f>
        <v>117</v>
      </c>
      <c r="R50" s="11">
        <f>'[6]PIVOT gr tinta'!AD46</f>
        <v>556</v>
      </c>
      <c r="S50" s="11">
        <f>'[6]PIVOT gr tinta'!AE46</f>
        <v>3394</v>
      </c>
      <c r="T50" s="11">
        <f>'[6]PIVOT gr tinta'!AF46</f>
        <v>2795</v>
      </c>
      <c r="U50" s="11">
        <f>'[6]PIVOT gr tinta'!AG46</f>
        <v>5</v>
      </c>
      <c r="V50" s="11">
        <f>'[6]PIVOT gr tinta'!K46</f>
        <v>55</v>
      </c>
      <c r="W50" s="11">
        <f>'[6]PIVOT gr tinta'!L46</f>
        <v>28</v>
      </c>
      <c r="X50" s="11">
        <f>'[6]PIVOT gr tinta'!M46</f>
        <v>53</v>
      </c>
      <c r="Y50" s="11">
        <f>'[6]PIVOT gr tinta'!N46</f>
        <v>16</v>
      </c>
      <c r="Z50" s="12">
        <f>'[6]PIVOT gr tinta'!O46</f>
        <v>9</v>
      </c>
      <c r="AA50" s="11">
        <f>'[6]PIVOT gr tinta'!P46</f>
        <v>61</v>
      </c>
      <c r="AB50" s="11">
        <f>'[6]PIVOT gr tinta'!Q46</f>
        <v>0</v>
      </c>
      <c r="AC50" s="11">
        <f>'[6]PIVOT gr tinta'!R46</f>
        <v>0</v>
      </c>
      <c r="AD50" s="11">
        <f>'[6]PIVOT gr tinta'!S46</f>
        <v>0</v>
      </c>
      <c r="AE50" s="11">
        <f>'[6]PIVOT gr tinta'!T46</f>
        <v>0</v>
      </c>
      <c r="AF50" s="11">
        <f>'[6]PIVOT gr tinta'!U46</f>
        <v>0</v>
      </c>
      <c r="AG50" s="11">
        <f>'[6]PIVOT gr tinta'!V46</f>
        <v>0</v>
      </c>
      <c r="AH50" s="11">
        <f>'[6]PIVOT gr tinta'!W46</f>
        <v>0</v>
      </c>
      <c r="AI50" s="11">
        <f>'[6]PIVOT gr tinta'!X46</f>
        <v>6017</v>
      </c>
    </row>
    <row r="51" spans="1:209" ht="24.95" customHeight="1" x14ac:dyDescent="0.25">
      <c r="A51" s="8">
        <v>42</v>
      </c>
      <c r="B51" s="10" t="s">
        <v>44</v>
      </c>
      <c r="C51" s="11">
        <f>'[6]PIVOT MA INCADR realiz cum'!B47</f>
        <v>3434</v>
      </c>
      <c r="D51" s="11">
        <f>'[6]PIVOT gr tinta'!B47</f>
        <v>1652</v>
      </c>
      <c r="E51" s="11">
        <f>'[6]PIVOT gr tinta'!C47</f>
        <v>1782</v>
      </c>
      <c r="F51" s="11">
        <f>'[6]PIVOT gr tinta'!D47</f>
        <v>787</v>
      </c>
      <c r="G51" s="11">
        <f>'[6]PIVOT gr tinta'!E47</f>
        <v>729</v>
      </c>
      <c r="H51" s="11">
        <f>'[6]PIVOT gr tinta'!F47</f>
        <v>824</v>
      </c>
      <c r="I51" s="11">
        <f>'[6]PIVOT gr tinta'!G47</f>
        <v>1094</v>
      </c>
      <c r="J51" s="11">
        <f>'[6]PIVOT gr tinta'!H47</f>
        <v>585</v>
      </c>
      <c r="K51" s="11">
        <f>'[6]PIVOT gr tinta'!I47</f>
        <v>1269</v>
      </c>
      <c r="L51" s="11">
        <f>'[6]PIVOT gr tinta'!J47</f>
        <v>2165</v>
      </c>
      <c r="M51" s="11">
        <f>'[6]PIVOT gr tinta'!Y47</f>
        <v>168</v>
      </c>
      <c r="N51" s="11">
        <f>'[6]PIVOT gr tinta'!Z47</f>
        <v>851</v>
      </c>
      <c r="O51" s="11">
        <f>'[6]PIVOT gr tinta'!AA47</f>
        <v>867</v>
      </c>
      <c r="P51" s="11">
        <f>'[6]PIVOT gr tinta'!AB47</f>
        <v>1063</v>
      </c>
      <c r="Q51" s="11">
        <f>'[6]PIVOT gr tinta'!AC47</f>
        <v>106</v>
      </c>
      <c r="R51" s="11">
        <f>'[6]PIVOT gr tinta'!AD47</f>
        <v>379</v>
      </c>
      <c r="S51" s="11">
        <f>'[6]PIVOT gr tinta'!AE47</f>
        <v>2061</v>
      </c>
      <c r="T51" s="11">
        <f>'[6]PIVOT gr tinta'!AF47</f>
        <v>1373</v>
      </c>
      <c r="U51" s="11">
        <f>'[6]PIVOT gr tinta'!AG47</f>
        <v>0</v>
      </c>
      <c r="V51" s="11">
        <f>'[6]PIVOT gr tinta'!K47</f>
        <v>20</v>
      </c>
      <c r="W51" s="11">
        <f>'[6]PIVOT gr tinta'!L47</f>
        <v>10</v>
      </c>
      <c r="X51" s="11">
        <f>'[6]PIVOT gr tinta'!M47</f>
        <v>22</v>
      </c>
      <c r="Y51" s="11">
        <f>'[6]PIVOT gr tinta'!N47</f>
        <v>9</v>
      </c>
      <c r="Z51" s="12">
        <f>'[6]PIVOT gr tinta'!O47</f>
        <v>9</v>
      </c>
      <c r="AA51" s="11">
        <f>'[6]PIVOT gr tinta'!P47</f>
        <v>193</v>
      </c>
      <c r="AB51" s="11">
        <f>'[6]PIVOT gr tinta'!Q47</f>
        <v>0</v>
      </c>
      <c r="AC51" s="11">
        <f>'[6]PIVOT gr tinta'!R47</f>
        <v>0</v>
      </c>
      <c r="AD51" s="11">
        <f>'[6]PIVOT gr tinta'!S47</f>
        <v>0</v>
      </c>
      <c r="AE51" s="11">
        <f>'[6]PIVOT gr tinta'!T47</f>
        <v>0</v>
      </c>
      <c r="AF51" s="11">
        <f>'[6]PIVOT gr tinta'!U47</f>
        <v>0</v>
      </c>
      <c r="AG51" s="11">
        <f>'[6]PIVOT gr tinta'!V47</f>
        <v>0</v>
      </c>
      <c r="AH51" s="11">
        <f>'[6]PIVOT gr tinta'!W47</f>
        <v>0</v>
      </c>
      <c r="AI51" s="11">
        <f>'[6]PIVOT gr tinta'!X47</f>
        <v>3202</v>
      </c>
    </row>
    <row r="52" spans="1:209" ht="12.75" x14ac:dyDescent="0.2">
      <c r="A52" s="85"/>
      <c r="B52" s="86"/>
      <c r="S52" s="37"/>
      <c r="Y52" s="75"/>
      <c r="Z52" s="75"/>
      <c r="AA52" s="32"/>
      <c r="AB52" s="32"/>
      <c r="AC52" s="32"/>
      <c r="AG52" s="247"/>
      <c r="AH52" s="247"/>
    </row>
    <row r="53" spans="1:209" ht="12.75" x14ac:dyDescent="0.2">
      <c r="A53" s="85"/>
      <c r="B53" s="86"/>
      <c r="J53" s="48"/>
      <c r="O53" s="37"/>
      <c r="P53" s="37"/>
      <c r="Q53" s="37"/>
      <c r="T53" s="37"/>
      <c r="V53" s="37"/>
      <c r="Y53" s="112"/>
      <c r="Z53" s="112"/>
      <c r="AA53" s="32"/>
      <c r="AB53" s="113"/>
      <c r="AC53" s="32"/>
      <c r="AD53" s="244"/>
      <c r="AE53" s="245"/>
      <c r="AG53" s="29"/>
    </row>
    <row r="54" spans="1:209" s="35" customFormat="1" ht="12.75" x14ac:dyDescent="0.2">
      <c r="A54" s="33"/>
      <c r="B54" s="29"/>
      <c r="J54" s="53"/>
      <c r="N54" s="114"/>
      <c r="O54" s="114"/>
      <c r="P54" s="114"/>
      <c r="Q54" s="36"/>
      <c r="Y54" s="75"/>
      <c r="Z54" s="75"/>
      <c r="AA54" s="55"/>
      <c r="AB54" s="112"/>
      <c r="AC54" s="115"/>
    </row>
    <row r="55" spans="1:209" s="28" customFormat="1" ht="12.75" x14ac:dyDescent="0.2">
      <c r="P55" s="116"/>
      <c r="Q55" s="33"/>
      <c r="T55" s="33"/>
      <c r="X55" s="76"/>
      <c r="Y55" s="76"/>
      <c r="Z55" s="76"/>
      <c r="AA55" s="117"/>
      <c r="AB55" s="113"/>
      <c r="AC55" s="118"/>
      <c r="AD55" s="246"/>
      <c r="AE55" s="242"/>
      <c r="AG55" s="244"/>
      <c r="AH55" s="218"/>
      <c r="AI55" s="29"/>
      <c r="AJ55" s="29"/>
      <c r="AK55" s="29"/>
      <c r="AL55" s="29"/>
      <c r="AM55" s="34"/>
      <c r="AN55" s="29"/>
      <c r="AO55" s="29"/>
      <c r="AP55" s="29"/>
      <c r="AQ55" s="29"/>
      <c r="AR55" s="29"/>
      <c r="AS55" s="29"/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  <c r="BJ55" s="29"/>
      <c r="BK55" s="29"/>
      <c r="BL55" s="29"/>
      <c r="BM55" s="29"/>
      <c r="BN55" s="29"/>
      <c r="BO55" s="29"/>
      <c r="BP55" s="29"/>
      <c r="BQ55" s="29"/>
      <c r="BR55" s="29"/>
      <c r="BS55" s="29"/>
      <c r="BT55" s="29"/>
      <c r="BU55" s="29"/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  <c r="DL55" s="29"/>
      <c r="DM55" s="29"/>
      <c r="DN55" s="29"/>
      <c r="DO55" s="29"/>
      <c r="DP55" s="29"/>
      <c r="DQ55" s="29"/>
      <c r="DR55" s="29"/>
      <c r="DS55" s="29"/>
      <c r="DT55" s="29"/>
      <c r="DU55" s="29"/>
      <c r="DV55" s="29"/>
      <c r="DW55" s="29"/>
      <c r="DX55" s="29"/>
      <c r="DY55" s="29"/>
      <c r="DZ55" s="29"/>
      <c r="EA55" s="29"/>
      <c r="EB55" s="29"/>
      <c r="EC55" s="29"/>
      <c r="ED55" s="29"/>
      <c r="EE55" s="29"/>
      <c r="EF55" s="29"/>
      <c r="EG55" s="29"/>
      <c r="EH55" s="29"/>
      <c r="EI55" s="29"/>
      <c r="EJ55" s="29"/>
      <c r="EK55" s="29"/>
      <c r="EL55" s="29"/>
      <c r="EM55" s="29"/>
      <c r="EN55" s="29"/>
      <c r="EO55" s="29"/>
      <c r="EP55" s="29"/>
      <c r="EQ55" s="29"/>
      <c r="ER55" s="29"/>
      <c r="ES55" s="29"/>
      <c r="ET55" s="29"/>
      <c r="EU55" s="29"/>
      <c r="EV55" s="29"/>
      <c r="EW55" s="29"/>
      <c r="EX55" s="29"/>
      <c r="EY55" s="29"/>
      <c r="EZ55" s="29"/>
      <c r="FA55" s="29"/>
      <c r="FB55" s="29"/>
      <c r="FC55" s="29"/>
      <c r="FD55" s="29"/>
      <c r="FE55" s="29"/>
      <c r="FF55" s="29"/>
      <c r="FG55" s="29"/>
      <c r="FH55" s="29"/>
      <c r="FI55" s="29"/>
      <c r="FJ55" s="29"/>
      <c r="FK55" s="29"/>
      <c r="FL55" s="29"/>
      <c r="FM55" s="29"/>
      <c r="FN55" s="29"/>
      <c r="FO55" s="29"/>
      <c r="FP55" s="29"/>
      <c r="FQ55" s="29"/>
      <c r="FR55" s="29"/>
      <c r="FS55" s="29"/>
      <c r="FT55" s="29"/>
      <c r="FU55" s="29"/>
      <c r="FV55" s="29"/>
      <c r="FW55" s="29"/>
      <c r="FX55" s="29"/>
      <c r="FY55" s="29"/>
      <c r="FZ55" s="29"/>
      <c r="GA55" s="29"/>
      <c r="GB55" s="29"/>
      <c r="GC55" s="29"/>
      <c r="GD55" s="29"/>
      <c r="GE55" s="29"/>
      <c r="GF55" s="29"/>
      <c r="GG55" s="29"/>
      <c r="GH55" s="29"/>
      <c r="GI55" s="29"/>
      <c r="GJ55" s="29"/>
      <c r="GK55" s="29"/>
      <c r="GL55" s="29"/>
      <c r="GM55" s="29"/>
      <c r="GN55" s="29"/>
      <c r="GO55" s="29"/>
      <c r="GP55" s="29"/>
      <c r="GQ55" s="29"/>
      <c r="GR55" s="29"/>
      <c r="GS55" s="29"/>
      <c r="GT55" s="29"/>
      <c r="GU55" s="29"/>
      <c r="GV55" s="29"/>
      <c r="GW55" s="29"/>
      <c r="GX55" s="29"/>
      <c r="GY55" s="29"/>
      <c r="GZ55" s="29"/>
      <c r="HA55" s="29"/>
    </row>
    <row r="56" spans="1:209" s="28" customFormat="1" ht="12.75" customHeight="1" x14ac:dyDescent="0.2">
      <c r="I56" s="29"/>
      <c r="J56" s="29"/>
      <c r="K56" s="30"/>
      <c r="L56" s="30"/>
      <c r="M56" s="30"/>
      <c r="N56" s="30"/>
      <c r="O56" s="30"/>
      <c r="P56" s="31"/>
      <c r="Q56" s="31"/>
      <c r="S56" s="31"/>
      <c r="T56" s="31"/>
      <c r="U56" s="30"/>
      <c r="X56" s="32"/>
      <c r="Y56" s="32"/>
      <c r="Z56" s="32"/>
      <c r="AA56" s="29"/>
      <c r="AB56" s="29"/>
      <c r="AC56" s="29"/>
      <c r="AD56" s="29"/>
      <c r="AE56" s="29"/>
      <c r="AI56" s="33"/>
      <c r="AJ56" s="29"/>
      <c r="AK56" s="29"/>
      <c r="AL56" s="29"/>
      <c r="AM56" s="34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  <c r="DM56" s="29"/>
      <c r="DN56" s="29"/>
      <c r="DO56" s="29"/>
      <c r="DP56" s="29"/>
      <c r="DQ56" s="29"/>
      <c r="DR56" s="29"/>
      <c r="DS56" s="29"/>
      <c r="DT56" s="29"/>
      <c r="DU56" s="29"/>
      <c r="DV56" s="29"/>
      <c r="DW56" s="29"/>
      <c r="DX56" s="29"/>
      <c r="DY56" s="29"/>
      <c r="DZ56" s="29"/>
      <c r="EA56" s="29"/>
      <c r="EB56" s="29"/>
      <c r="EC56" s="29"/>
      <c r="ED56" s="29"/>
      <c r="EE56" s="29"/>
      <c r="EF56" s="29"/>
      <c r="EG56" s="29"/>
      <c r="EH56" s="29"/>
      <c r="EI56" s="29"/>
      <c r="EJ56" s="29"/>
      <c r="EK56" s="29"/>
      <c r="EL56" s="29"/>
      <c r="EM56" s="29"/>
      <c r="EN56" s="29"/>
      <c r="EO56" s="29"/>
      <c r="EP56" s="29"/>
      <c r="EQ56" s="29"/>
      <c r="ER56" s="29"/>
      <c r="ES56" s="29"/>
      <c r="ET56" s="29"/>
      <c r="EU56" s="29"/>
      <c r="EV56" s="29"/>
      <c r="EW56" s="29"/>
      <c r="EX56" s="29"/>
      <c r="EY56" s="29"/>
      <c r="EZ56" s="29"/>
      <c r="FA56" s="29"/>
      <c r="FB56" s="29"/>
      <c r="FC56" s="29"/>
      <c r="FD56" s="29"/>
      <c r="FE56" s="29"/>
      <c r="FF56" s="29"/>
      <c r="FG56" s="29"/>
      <c r="FH56" s="29"/>
      <c r="FI56" s="29"/>
      <c r="FJ56" s="29"/>
      <c r="FK56" s="29"/>
      <c r="FL56" s="29"/>
      <c r="FM56" s="29"/>
      <c r="FN56" s="29"/>
      <c r="FO56" s="29"/>
      <c r="FP56" s="29"/>
      <c r="FQ56" s="29"/>
      <c r="FR56" s="29"/>
      <c r="FS56" s="29"/>
      <c r="FT56" s="29"/>
      <c r="FU56" s="29"/>
      <c r="FV56" s="29"/>
      <c r="FW56" s="29"/>
      <c r="FX56" s="29"/>
      <c r="FY56" s="29"/>
      <c r="FZ56" s="29"/>
      <c r="GA56" s="29"/>
      <c r="GB56" s="29"/>
      <c r="GC56" s="29"/>
      <c r="GD56" s="29"/>
      <c r="GE56" s="29"/>
      <c r="GF56" s="29"/>
      <c r="GG56" s="29"/>
      <c r="GH56" s="29"/>
      <c r="GI56" s="29"/>
      <c r="GJ56" s="29"/>
      <c r="GK56" s="29"/>
      <c r="GL56" s="29"/>
      <c r="GM56" s="29"/>
      <c r="GN56" s="29"/>
      <c r="GO56" s="29"/>
      <c r="GP56" s="29"/>
      <c r="GQ56" s="29"/>
      <c r="GR56" s="29"/>
      <c r="GS56" s="29"/>
      <c r="GT56" s="29"/>
      <c r="GU56" s="29"/>
      <c r="GV56" s="29"/>
      <c r="GW56" s="29"/>
      <c r="GX56" s="29"/>
      <c r="GY56" s="29"/>
      <c r="GZ56" s="29"/>
      <c r="HA56" s="29"/>
    </row>
    <row r="57" spans="1:209" s="35" customFormat="1" ht="12.75" customHeight="1" x14ac:dyDescent="0.2">
      <c r="B57" s="28"/>
      <c r="G57" s="28"/>
      <c r="H57" s="28"/>
      <c r="M57" s="33"/>
      <c r="O57" s="33"/>
      <c r="P57" s="33"/>
      <c r="R57" s="36"/>
      <c r="S57" s="36"/>
      <c r="T57" s="36"/>
      <c r="W57" s="36"/>
      <c r="AC57" s="36"/>
      <c r="AF57" s="36"/>
      <c r="AJ57" s="28"/>
    </row>
    <row r="58" spans="1:209" x14ac:dyDescent="0.2">
      <c r="R58" s="37"/>
      <c r="S58" s="37"/>
      <c r="T58" s="37"/>
      <c r="W58" s="37"/>
      <c r="AC58" s="37"/>
      <c r="AD58" s="37"/>
    </row>
    <row r="71" spans="13:13" x14ac:dyDescent="0.2">
      <c r="M71" s="3"/>
    </row>
  </sheetData>
  <mergeCells count="45">
    <mergeCell ref="A2:AE2"/>
    <mergeCell ref="A3:X3"/>
    <mergeCell ref="A4:A8"/>
    <mergeCell ref="B4:B8"/>
    <mergeCell ref="C4:C7"/>
    <mergeCell ref="D4:AI4"/>
    <mergeCell ref="D5:E5"/>
    <mergeCell ref="F5:J5"/>
    <mergeCell ref="K5:K7"/>
    <mergeCell ref="L5:L7"/>
    <mergeCell ref="M5:R5"/>
    <mergeCell ref="S5:U5"/>
    <mergeCell ref="V5:Y5"/>
    <mergeCell ref="Z5:Z7"/>
    <mergeCell ref="AA5:AA7"/>
    <mergeCell ref="O6:O7"/>
    <mergeCell ref="P6:P7"/>
    <mergeCell ref="Q6:Q7"/>
    <mergeCell ref="R6:R7"/>
    <mergeCell ref="AI5:AI7"/>
    <mergeCell ref="D6:D7"/>
    <mergeCell ref="E6:E7"/>
    <mergeCell ref="F6:F7"/>
    <mergeCell ref="G6:G7"/>
    <mergeCell ref="H6:H7"/>
    <mergeCell ref="I6:I7"/>
    <mergeCell ref="J6:J7"/>
    <mergeCell ref="M6:M7"/>
    <mergeCell ref="N6:N7"/>
    <mergeCell ref="AC5:AC7"/>
    <mergeCell ref="AD5:AD7"/>
    <mergeCell ref="AE5:AE7"/>
    <mergeCell ref="AF5:AF7"/>
    <mergeCell ref="AG5:AG7"/>
    <mergeCell ref="AH5:AH7"/>
    <mergeCell ref="AD53:AE53"/>
    <mergeCell ref="AD55:AE55"/>
    <mergeCell ref="AG55:AH55"/>
    <mergeCell ref="AG52:AH52"/>
    <mergeCell ref="AB5:AB7"/>
    <mergeCell ref="S6:S7"/>
    <mergeCell ref="T6:T7"/>
    <mergeCell ref="U6:U7"/>
    <mergeCell ref="V6:W6"/>
    <mergeCell ref="X6:Y6"/>
  </mergeCells>
  <pageMargins left="0" right="0" top="0" bottom="0" header="0" footer="0"/>
  <pageSetup paperSize="9" scale="44" fitToHeight="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A71"/>
  <sheetViews>
    <sheetView view="pageBreakPreview" zoomScale="75" zoomScaleNormal="80" zoomScaleSheetLayoutView="75" workbookViewId="0">
      <pane xSplit="3" ySplit="8" topLeftCell="D9" activePane="bottomRight" state="frozen"/>
      <selection pane="topRight" activeCell="G1" sqref="G1"/>
      <selection pane="bottomLeft" activeCell="A9" sqref="A9"/>
      <selection pane="bottomRight" activeCell="F6" sqref="F6:F7"/>
    </sheetView>
  </sheetViews>
  <sheetFormatPr defaultRowHeight="12" x14ac:dyDescent="0.2"/>
  <cols>
    <col min="1" max="1" width="5.140625" style="1" customWidth="1"/>
    <col min="2" max="2" width="20.140625" style="1" customWidth="1"/>
    <col min="3" max="3" width="18.5703125" style="1" customWidth="1"/>
    <col min="4" max="4" width="13.85546875" style="1" customWidth="1"/>
    <col min="5" max="5" width="14.42578125" style="1" customWidth="1"/>
    <col min="6" max="6" width="11" style="1" customWidth="1"/>
    <col min="7" max="7" width="10.42578125" style="1" customWidth="1"/>
    <col min="8" max="8" width="11" style="1" customWidth="1"/>
    <col min="9" max="9" width="13.5703125" style="1" customWidth="1"/>
    <col min="10" max="10" width="12" style="1" customWidth="1"/>
    <col min="11" max="11" width="11.5703125" style="1" customWidth="1"/>
    <col min="12" max="12" width="11.28515625" style="1" customWidth="1"/>
    <col min="13" max="13" width="11.7109375" style="1" customWidth="1"/>
    <col min="14" max="14" width="14.5703125" style="1" customWidth="1"/>
    <col min="15" max="16" width="14.42578125" style="1" customWidth="1"/>
    <col min="17" max="17" width="13.140625" style="1" customWidth="1"/>
    <col min="18" max="18" width="12.42578125" style="1" customWidth="1"/>
    <col min="19" max="19" width="14.140625" style="1" customWidth="1"/>
    <col min="20" max="20" width="13.28515625" style="1" customWidth="1"/>
    <col min="21" max="21" width="14.28515625" style="1" customWidth="1"/>
    <col min="22" max="22" width="13.7109375" style="1" customWidth="1"/>
    <col min="23" max="23" width="13.85546875" style="1" customWidth="1"/>
    <col min="24" max="24" width="13.140625" style="1" customWidth="1"/>
    <col min="25" max="25" width="13.28515625" style="1" customWidth="1"/>
    <col min="26" max="26" width="10.85546875" style="1" customWidth="1"/>
    <col min="27" max="27" width="12.5703125" style="1" customWidth="1"/>
    <col min="28" max="28" width="11.42578125" style="1" customWidth="1"/>
    <col min="29" max="29" width="12.28515625" style="1" customWidth="1"/>
    <col min="30" max="30" width="14.5703125" style="1" customWidth="1"/>
    <col min="31" max="31" width="13.42578125" style="1" customWidth="1"/>
    <col min="32" max="32" width="13.28515625" style="1" customWidth="1"/>
    <col min="33" max="33" width="11.5703125" style="1" customWidth="1"/>
    <col min="34" max="34" width="10.85546875" style="1" customWidth="1"/>
    <col min="35" max="35" width="13.140625" style="1" customWidth="1"/>
    <col min="36" max="16384" width="9.140625" style="1"/>
  </cols>
  <sheetData>
    <row r="1" spans="1:35" x14ac:dyDescent="0.2">
      <c r="A1" s="1" t="s">
        <v>70</v>
      </c>
      <c r="Z1" s="2"/>
      <c r="AA1" s="2"/>
      <c r="AB1" s="2"/>
      <c r="AC1" s="2"/>
      <c r="AD1" s="2"/>
      <c r="AE1" s="2"/>
    </row>
    <row r="2" spans="1:35" ht="12.75" x14ac:dyDescent="0.2">
      <c r="A2" s="248" t="s">
        <v>174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3"/>
      <c r="AG2" s="3"/>
      <c r="AH2" s="3"/>
      <c r="AI2" s="3"/>
    </row>
    <row r="3" spans="1:35" ht="12.75" x14ac:dyDescent="0.2">
      <c r="A3" s="250" t="s">
        <v>175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1"/>
      <c r="W3" s="251"/>
      <c r="X3" s="251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0.25" customHeight="1" x14ac:dyDescent="0.2">
      <c r="A4" s="234" t="s">
        <v>0</v>
      </c>
      <c r="B4" s="234" t="s">
        <v>73</v>
      </c>
      <c r="C4" s="227" t="s">
        <v>176</v>
      </c>
      <c r="D4" s="235" t="s">
        <v>98</v>
      </c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6"/>
      <c r="AH4" s="236"/>
      <c r="AI4" s="237"/>
    </row>
    <row r="5" spans="1:35" ht="36" customHeight="1" x14ac:dyDescent="0.2">
      <c r="A5" s="234"/>
      <c r="B5" s="234"/>
      <c r="C5" s="225"/>
      <c r="D5" s="224" t="s">
        <v>75</v>
      </c>
      <c r="E5" s="224"/>
      <c r="F5" s="235" t="s">
        <v>78</v>
      </c>
      <c r="G5" s="236"/>
      <c r="H5" s="236"/>
      <c r="I5" s="236"/>
      <c r="J5" s="237"/>
      <c r="K5" s="227" t="s">
        <v>83</v>
      </c>
      <c r="L5" s="227" t="s">
        <v>84</v>
      </c>
      <c r="M5" s="224" t="s">
        <v>85</v>
      </c>
      <c r="N5" s="224"/>
      <c r="O5" s="224"/>
      <c r="P5" s="224"/>
      <c r="Q5" s="224"/>
      <c r="R5" s="224"/>
      <c r="S5" s="224" t="s">
        <v>135</v>
      </c>
      <c r="T5" s="224"/>
      <c r="U5" s="224"/>
      <c r="V5" s="229" t="s">
        <v>138</v>
      </c>
      <c r="W5" s="238"/>
      <c r="X5" s="238"/>
      <c r="Y5" s="230"/>
      <c r="Z5" s="227" t="s">
        <v>107</v>
      </c>
      <c r="AA5" s="227" t="s">
        <v>108</v>
      </c>
      <c r="AB5" s="227" t="s">
        <v>165</v>
      </c>
      <c r="AC5" s="227" t="s">
        <v>166</v>
      </c>
      <c r="AD5" s="272" t="s">
        <v>114</v>
      </c>
      <c r="AE5" s="272" t="s">
        <v>115</v>
      </c>
      <c r="AF5" s="227" t="s">
        <v>173</v>
      </c>
      <c r="AG5" s="227" t="s">
        <v>167</v>
      </c>
      <c r="AH5" s="272" t="s">
        <v>118</v>
      </c>
      <c r="AI5" s="269" t="s">
        <v>154</v>
      </c>
    </row>
    <row r="6" spans="1:35" ht="36.75" customHeight="1" x14ac:dyDescent="0.2">
      <c r="A6" s="234"/>
      <c r="B6" s="234"/>
      <c r="C6" s="225"/>
      <c r="D6" s="225" t="s">
        <v>76</v>
      </c>
      <c r="E6" s="225" t="s">
        <v>77</v>
      </c>
      <c r="F6" s="227" t="s">
        <v>123</v>
      </c>
      <c r="G6" s="272" t="s">
        <v>171</v>
      </c>
      <c r="H6" s="272" t="s">
        <v>172</v>
      </c>
      <c r="I6" s="272" t="s">
        <v>81</v>
      </c>
      <c r="J6" s="273" t="s">
        <v>82</v>
      </c>
      <c r="K6" s="225"/>
      <c r="L6" s="225"/>
      <c r="M6" s="228" t="s">
        <v>164</v>
      </c>
      <c r="N6" s="268" t="s">
        <v>90</v>
      </c>
      <c r="O6" s="268" t="s">
        <v>89</v>
      </c>
      <c r="P6" s="268" t="s">
        <v>91</v>
      </c>
      <c r="Q6" s="268" t="s">
        <v>92</v>
      </c>
      <c r="R6" s="268" t="s">
        <v>93</v>
      </c>
      <c r="S6" s="268" t="s">
        <v>95</v>
      </c>
      <c r="T6" s="268" t="s">
        <v>96</v>
      </c>
      <c r="U6" s="268" t="s">
        <v>97</v>
      </c>
      <c r="V6" s="264" t="s">
        <v>100</v>
      </c>
      <c r="W6" s="265"/>
      <c r="X6" s="264" t="s">
        <v>153</v>
      </c>
      <c r="Y6" s="265"/>
      <c r="Z6" s="225"/>
      <c r="AA6" s="225"/>
      <c r="AB6" s="225"/>
      <c r="AC6" s="225"/>
      <c r="AD6" s="270"/>
      <c r="AE6" s="270"/>
      <c r="AF6" s="225"/>
      <c r="AG6" s="225"/>
      <c r="AH6" s="270"/>
      <c r="AI6" s="269"/>
    </row>
    <row r="7" spans="1:35" ht="42" customHeight="1" x14ac:dyDescent="0.2">
      <c r="A7" s="234"/>
      <c r="B7" s="234"/>
      <c r="C7" s="226"/>
      <c r="D7" s="226"/>
      <c r="E7" s="226"/>
      <c r="F7" s="226"/>
      <c r="G7" s="271"/>
      <c r="H7" s="271"/>
      <c r="I7" s="271"/>
      <c r="J7" s="273"/>
      <c r="K7" s="226"/>
      <c r="L7" s="226"/>
      <c r="M7" s="228"/>
      <c r="N7" s="268"/>
      <c r="O7" s="268"/>
      <c r="P7" s="268"/>
      <c r="Q7" s="268"/>
      <c r="R7" s="268"/>
      <c r="S7" s="268"/>
      <c r="T7" s="268"/>
      <c r="U7" s="268"/>
      <c r="V7" s="174" t="s">
        <v>102</v>
      </c>
      <c r="W7" s="174" t="s">
        <v>103</v>
      </c>
      <c r="X7" s="174" t="s">
        <v>102</v>
      </c>
      <c r="Y7" s="174" t="s">
        <v>103</v>
      </c>
      <c r="Z7" s="226"/>
      <c r="AA7" s="226"/>
      <c r="AB7" s="226"/>
      <c r="AC7" s="226"/>
      <c r="AD7" s="271"/>
      <c r="AE7" s="271"/>
      <c r="AF7" s="226"/>
      <c r="AG7" s="225"/>
      <c r="AH7" s="271"/>
      <c r="AI7" s="269"/>
    </row>
    <row r="8" spans="1:35" ht="18.75" customHeight="1" x14ac:dyDescent="0.2">
      <c r="A8" s="234"/>
      <c r="B8" s="234"/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  <c r="M8" s="4">
        <v>11</v>
      </c>
      <c r="N8" s="4">
        <v>12</v>
      </c>
      <c r="O8" s="4">
        <v>13</v>
      </c>
      <c r="P8" s="4">
        <v>14</v>
      </c>
      <c r="Q8" s="4">
        <v>15</v>
      </c>
      <c r="R8" s="4">
        <v>16</v>
      </c>
      <c r="S8" s="4">
        <v>17</v>
      </c>
      <c r="T8" s="4">
        <v>18</v>
      </c>
      <c r="U8" s="4">
        <v>19</v>
      </c>
      <c r="V8" s="4">
        <v>20</v>
      </c>
      <c r="W8" s="4">
        <v>21</v>
      </c>
      <c r="X8" s="4">
        <v>22</v>
      </c>
      <c r="Y8" s="4">
        <v>23</v>
      </c>
      <c r="Z8" s="4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6">
        <v>31</v>
      </c>
      <c r="AH8" s="5">
        <v>32</v>
      </c>
      <c r="AI8" s="5">
        <v>33</v>
      </c>
    </row>
    <row r="9" spans="1:35" ht="24.95" customHeight="1" x14ac:dyDescent="0.25">
      <c r="A9" s="7" t="s">
        <v>2</v>
      </c>
      <c r="B9" s="8"/>
      <c r="C9" s="9">
        <f>SUM(C10:C51)</f>
        <v>354029</v>
      </c>
      <c r="D9" s="9">
        <f t="shared" ref="D9:AI9" si="0">SUM(D10:D51)</f>
        <v>196353</v>
      </c>
      <c r="E9" s="9">
        <f t="shared" si="0"/>
        <v>157676</v>
      </c>
      <c r="F9" s="9">
        <f t="shared" si="0"/>
        <v>75069</v>
      </c>
      <c r="G9" s="9">
        <f t="shared" si="0"/>
        <v>83240</v>
      </c>
      <c r="H9" s="9">
        <f t="shared" si="0"/>
        <v>87816</v>
      </c>
      <c r="I9" s="9">
        <f t="shared" si="0"/>
        <v>107904</v>
      </c>
      <c r="J9" s="9">
        <f t="shared" si="0"/>
        <v>29420</v>
      </c>
      <c r="K9" s="9">
        <f t="shared" si="0"/>
        <v>141973</v>
      </c>
      <c r="L9" s="9">
        <f t="shared" si="0"/>
        <v>212056</v>
      </c>
      <c r="M9" s="9">
        <f t="shared" si="0"/>
        <v>35368</v>
      </c>
      <c r="N9" s="9">
        <f t="shared" si="0"/>
        <v>76403</v>
      </c>
      <c r="O9" s="9">
        <f t="shared" si="0"/>
        <v>88250</v>
      </c>
      <c r="P9" s="9">
        <f t="shared" si="0"/>
        <v>102779</v>
      </c>
      <c r="Q9" s="9">
        <f t="shared" si="0"/>
        <v>9724</v>
      </c>
      <c r="R9" s="9">
        <f t="shared" si="0"/>
        <v>41505</v>
      </c>
      <c r="S9" s="9">
        <f t="shared" si="0"/>
        <v>263867</v>
      </c>
      <c r="T9" s="9">
        <f t="shared" si="0"/>
        <v>89866</v>
      </c>
      <c r="U9" s="9">
        <f t="shared" si="0"/>
        <v>296</v>
      </c>
      <c r="V9" s="9">
        <f t="shared" si="0"/>
        <v>2767</v>
      </c>
      <c r="W9" s="9">
        <f t="shared" si="0"/>
        <v>1080</v>
      </c>
      <c r="X9" s="9">
        <f t="shared" si="0"/>
        <v>7339</v>
      </c>
      <c r="Y9" s="9">
        <f t="shared" si="0"/>
        <v>2553</v>
      </c>
      <c r="Z9" s="9">
        <f t="shared" si="0"/>
        <v>741</v>
      </c>
      <c r="AA9" s="9">
        <f t="shared" si="0"/>
        <v>6295</v>
      </c>
      <c r="AB9" s="9">
        <f t="shared" si="0"/>
        <v>49</v>
      </c>
      <c r="AC9" s="9">
        <f t="shared" si="0"/>
        <v>49</v>
      </c>
      <c r="AD9" s="9">
        <f t="shared" si="0"/>
        <v>1</v>
      </c>
      <c r="AE9" s="9">
        <f t="shared" si="0"/>
        <v>35</v>
      </c>
      <c r="AF9" s="9">
        <f t="shared" si="0"/>
        <v>0</v>
      </c>
      <c r="AG9" s="9">
        <f t="shared" si="0"/>
        <v>4</v>
      </c>
      <c r="AH9" s="9">
        <f t="shared" si="0"/>
        <v>10</v>
      </c>
      <c r="AI9" s="9">
        <f t="shared" si="0"/>
        <v>337113</v>
      </c>
    </row>
    <row r="10" spans="1:35" ht="24.95" customHeight="1" x14ac:dyDescent="0.25">
      <c r="A10" s="8">
        <v>1</v>
      </c>
      <c r="B10" s="10" t="s">
        <v>3</v>
      </c>
      <c r="C10" s="11">
        <f>'[7]PIVOT MA INCADR realiz cum'!B6</f>
        <v>6145</v>
      </c>
      <c r="D10" s="11">
        <f>'[7]PIVOT gr tinta'!B6</f>
        <v>2815</v>
      </c>
      <c r="E10" s="11">
        <f>'[7]PIVOT gr tinta'!C6</f>
        <v>3330</v>
      </c>
      <c r="F10" s="11">
        <f>'[7]PIVOT gr tinta'!D6</f>
        <v>1188</v>
      </c>
      <c r="G10" s="11">
        <f>'[7]PIVOT gr tinta'!E6</f>
        <v>1221</v>
      </c>
      <c r="H10" s="11">
        <f>'[7]PIVOT gr tinta'!F6</f>
        <v>1426</v>
      </c>
      <c r="I10" s="11">
        <f>'[7]PIVOT gr tinta'!G6</f>
        <v>2310</v>
      </c>
      <c r="J10" s="11">
        <f>'[7]PIVOT gr tinta'!H6</f>
        <v>603</v>
      </c>
      <c r="K10" s="11">
        <f>'[7]PIVOT gr tinta'!I6</f>
        <v>2285</v>
      </c>
      <c r="L10" s="11">
        <f>'[7]PIVOT gr tinta'!J6</f>
        <v>3860</v>
      </c>
      <c r="M10" s="11">
        <f>'[7]PIVOT gr tinta'!Y6</f>
        <v>434</v>
      </c>
      <c r="N10" s="11">
        <f>'[7]PIVOT gr tinta'!Z6</f>
        <v>1704</v>
      </c>
      <c r="O10" s="11">
        <f>'[7]PIVOT gr tinta'!AA6</f>
        <v>1806</v>
      </c>
      <c r="P10" s="11">
        <f>'[7]PIVOT gr tinta'!AB6</f>
        <v>1604</v>
      </c>
      <c r="Q10" s="11">
        <f>'[7]PIVOT gr tinta'!AC6</f>
        <v>75</v>
      </c>
      <c r="R10" s="11">
        <f>'[7]PIVOT gr tinta'!AD6</f>
        <v>522</v>
      </c>
      <c r="S10" s="11">
        <f>'[7]PIVOT gr tinta'!AE6</f>
        <v>3582</v>
      </c>
      <c r="T10" s="11">
        <f>'[7]PIVOT gr tinta'!AF6</f>
        <v>2563</v>
      </c>
      <c r="U10" s="11">
        <f>'[7]PIVOT gr tinta'!AG6</f>
        <v>0</v>
      </c>
      <c r="V10" s="11">
        <f>'[7]PIVOT gr tinta'!K6</f>
        <v>88</v>
      </c>
      <c r="W10" s="11">
        <f>'[7]PIVOT gr tinta'!L6</f>
        <v>19</v>
      </c>
      <c r="X10" s="11">
        <f>'[7]PIVOT gr tinta'!M6</f>
        <v>191</v>
      </c>
      <c r="Y10" s="11">
        <f>'[7]PIVOT gr tinta'!N6</f>
        <v>59</v>
      </c>
      <c r="Z10" s="12">
        <f>'[7]PIVOT gr tinta'!O6</f>
        <v>31</v>
      </c>
      <c r="AA10" s="11">
        <f>'[7]PIVOT gr tinta'!P6</f>
        <v>77</v>
      </c>
      <c r="AB10" s="11">
        <f>'[7]PIVOT gr tinta'!Q6</f>
        <v>0</v>
      </c>
      <c r="AC10" s="11">
        <f>'[7]PIVOT gr tinta'!R6</f>
        <v>0</v>
      </c>
      <c r="AD10" s="11">
        <f>'[7]PIVOT gr tinta'!S6</f>
        <v>0</v>
      </c>
      <c r="AE10" s="11">
        <f>'[7]PIVOT gr tinta'!T6</f>
        <v>0</v>
      </c>
      <c r="AF10" s="11">
        <f>'[7]PIVOT gr tinta'!U6</f>
        <v>0</v>
      </c>
      <c r="AG10" s="11">
        <f>'[7]PIVOT gr tinta'!V6</f>
        <v>0</v>
      </c>
      <c r="AH10" s="11">
        <f>'[7]PIVOT gr tinta'!W6</f>
        <v>0</v>
      </c>
      <c r="AI10" s="11">
        <f>'[7]PIVOT gr tinta'!X6</f>
        <v>5766</v>
      </c>
    </row>
    <row r="11" spans="1:35" ht="24.95" customHeight="1" x14ac:dyDescent="0.25">
      <c r="A11" s="8">
        <v>2</v>
      </c>
      <c r="B11" s="10" t="s">
        <v>4</v>
      </c>
      <c r="C11" s="11">
        <f>'[7]PIVOT MA INCADR realiz cum'!B7</f>
        <v>4446</v>
      </c>
      <c r="D11" s="11">
        <f>'[7]PIVOT gr tinta'!B7</f>
        <v>2393</v>
      </c>
      <c r="E11" s="11">
        <f>'[7]PIVOT gr tinta'!C7</f>
        <v>2053</v>
      </c>
      <c r="F11" s="11">
        <f>'[7]PIVOT gr tinta'!D7</f>
        <v>862</v>
      </c>
      <c r="G11" s="11">
        <f>'[7]PIVOT gr tinta'!E7</f>
        <v>910</v>
      </c>
      <c r="H11" s="11">
        <f>'[7]PIVOT gr tinta'!F7</f>
        <v>1046</v>
      </c>
      <c r="I11" s="11">
        <f>'[7]PIVOT gr tinta'!G7</f>
        <v>1628</v>
      </c>
      <c r="J11" s="11">
        <f>'[7]PIVOT gr tinta'!H7</f>
        <v>514</v>
      </c>
      <c r="K11" s="11">
        <f>'[7]PIVOT gr tinta'!I7</f>
        <v>1861</v>
      </c>
      <c r="L11" s="11">
        <f>'[7]PIVOT gr tinta'!J7</f>
        <v>2585</v>
      </c>
      <c r="M11" s="11">
        <f>'[7]PIVOT gr tinta'!Y7</f>
        <v>425</v>
      </c>
      <c r="N11" s="11">
        <f>'[7]PIVOT gr tinta'!Z7</f>
        <v>1204</v>
      </c>
      <c r="O11" s="11">
        <f>'[7]PIVOT gr tinta'!AA7</f>
        <v>764</v>
      </c>
      <c r="P11" s="11">
        <f>'[7]PIVOT gr tinta'!AB7</f>
        <v>1253</v>
      </c>
      <c r="Q11" s="11">
        <f>'[7]PIVOT gr tinta'!AC7</f>
        <v>106</v>
      </c>
      <c r="R11" s="11">
        <f>'[7]PIVOT gr tinta'!AD7</f>
        <v>694</v>
      </c>
      <c r="S11" s="11">
        <f>'[7]PIVOT gr tinta'!AE7</f>
        <v>2853</v>
      </c>
      <c r="T11" s="11">
        <f>'[7]PIVOT gr tinta'!AF7</f>
        <v>1593</v>
      </c>
      <c r="U11" s="11">
        <f>'[7]PIVOT gr tinta'!AG7</f>
        <v>0</v>
      </c>
      <c r="V11" s="11">
        <f>'[7]PIVOT gr tinta'!K7</f>
        <v>39</v>
      </c>
      <c r="W11" s="11">
        <f>'[7]PIVOT gr tinta'!L7</f>
        <v>10</v>
      </c>
      <c r="X11" s="11">
        <f>'[7]PIVOT gr tinta'!M7</f>
        <v>138</v>
      </c>
      <c r="Y11" s="11">
        <f>'[7]PIVOT gr tinta'!N7</f>
        <v>45</v>
      </c>
      <c r="Z11" s="12">
        <f>'[7]PIVOT gr tinta'!O7</f>
        <v>19</v>
      </c>
      <c r="AA11" s="11">
        <f>'[7]PIVOT gr tinta'!P7</f>
        <v>265</v>
      </c>
      <c r="AB11" s="11">
        <f>'[7]PIVOT gr tinta'!Q7</f>
        <v>1</v>
      </c>
      <c r="AC11" s="11">
        <f>'[7]PIVOT gr tinta'!R7</f>
        <v>0</v>
      </c>
      <c r="AD11" s="11">
        <f>'[7]PIVOT gr tinta'!S7</f>
        <v>0</v>
      </c>
      <c r="AE11" s="11">
        <f>'[7]PIVOT gr tinta'!T7</f>
        <v>0</v>
      </c>
      <c r="AF11" s="11">
        <f>'[7]PIVOT gr tinta'!U7</f>
        <v>0</v>
      </c>
      <c r="AG11" s="11">
        <f>'[7]PIVOT gr tinta'!V7</f>
        <v>0</v>
      </c>
      <c r="AH11" s="11">
        <f>'[7]PIVOT gr tinta'!W7</f>
        <v>0</v>
      </c>
      <c r="AI11" s="11">
        <f>'[7]PIVOT gr tinta'!X7</f>
        <v>3984</v>
      </c>
    </row>
    <row r="12" spans="1:35" ht="24.95" customHeight="1" x14ac:dyDescent="0.25">
      <c r="A12" s="8">
        <v>3</v>
      </c>
      <c r="B12" s="10" t="s">
        <v>5</v>
      </c>
      <c r="C12" s="11">
        <f>'[7]PIVOT MA INCADR realiz cum'!B8</f>
        <v>7354</v>
      </c>
      <c r="D12" s="11">
        <f>'[7]PIVOT gr tinta'!B8</f>
        <v>3269</v>
      </c>
      <c r="E12" s="11">
        <f>'[7]PIVOT gr tinta'!C8</f>
        <v>4085</v>
      </c>
      <c r="F12" s="11">
        <f>'[7]PIVOT gr tinta'!D8</f>
        <v>1559</v>
      </c>
      <c r="G12" s="11">
        <f>'[7]PIVOT gr tinta'!E8</f>
        <v>1542</v>
      </c>
      <c r="H12" s="11">
        <f>'[7]PIVOT gr tinta'!F8</f>
        <v>1913</v>
      </c>
      <c r="I12" s="11">
        <f>'[7]PIVOT gr tinta'!G8</f>
        <v>2340</v>
      </c>
      <c r="J12" s="11">
        <f>'[7]PIVOT gr tinta'!H8</f>
        <v>462</v>
      </c>
      <c r="K12" s="11">
        <f>'[7]PIVOT gr tinta'!I8</f>
        <v>3022</v>
      </c>
      <c r="L12" s="11">
        <f>'[7]PIVOT gr tinta'!J8</f>
        <v>4332</v>
      </c>
      <c r="M12" s="11">
        <f>'[7]PIVOT gr tinta'!Y8</f>
        <v>267</v>
      </c>
      <c r="N12" s="11">
        <f>'[7]PIVOT gr tinta'!Z8</f>
        <v>939</v>
      </c>
      <c r="O12" s="11">
        <f>'[7]PIVOT gr tinta'!AA8</f>
        <v>2186</v>
      </c>
      <c r="P12" s="11">
        <f>'[7]PIVOT gr tinta'!AB8</f>
        <v>2805</v>
      </c>
      <c r="Q12" s="11">
        <f>'[7]PIVOT gr tinta'!AC8</f>
        <v>269</v>
      </c>
      <c r="R12" s="11">
        <f>'[7]PIVOT gr tinta'!AD8</f>
        <v>888</v>
      </c>
      <c r="S12" s="11">
        <f>'[7]PIVOT gr tinta'!AE8</f>
        <v>4270</v>
      </c>
      <c r="T12" s="11">
        <f>'[7]PIVOT gr tinta'!AF8</f>
        <v>3084</v>
      </c>
      <c r="U12" s="11">
        <f>'[7]PIVOT gr tinta'!AG8</f>
        <v>0</v>
      </c>
      <c r="V12" s="11">
        <f>'[7]PIVOT gr tinta'!K8</f>
        <v>104</v>
      </c>
      <c r="W12" s="11">
        <f>'[7]PIVOT gr tinta'!L8</f>
        <v>32</v>
      </c>
      <c r="X12" s="11">
        <f>'[7]PIVOT gr tinta'!M8</f>
        <v>174</v>
      </c>
      <c r="Y12" s="11">
        <f>'[7]PIVOT gr tinta'!N8</f>
        <v>48</v>
      </c>
      <c r="Z12" s="12">
        <f>'[7]PIVOT gr tinta'!O8</f>
        <v>16</v>
      </c>
      <c r="AA12" s="11">
        <f>'[7]PIVOT gr tinta'!P8</f>
        <v>94</v>
      </c>
      <c r="AB12" s="11">
        <f>'[7]PIVOT gr tinta'!Q8</f>
        <v>0</v>
      </c>
      <c r="AC12" s="11">
        <f>'[7]PIVOT gr tinta'!R8</f>
        <v>0</v>
      </c>
      <c r="AD12" s="11">
        <f>'[7]PIVOT gr tinta'!S8</f>
        <v>0</v>
      </c>
      <c r="AE12" s="11">
        <f>'[7]PIVOT gr tinta'!T8</f>
        <v>1</v>
      </c>
      <c r="AF12" s="11">
        <f>'[7]PIVOT gr tinta'!U8</f>
        <v>0</v>
      </c>
      <c r="AG12" s="11">
        <f>'[7]PIVOT gr tinta'!V8</f>
        <v>0</v>
      </c>
      <c r="AH12" s="11">
        <f>'[7]PIVOT gr tinta'!W8</f>
        <v>0</v>
      </c>
      <c r="AI12" s="11">
        <f>'[7]PIVOT gr tinta'!X8</f>
        <v>7001</v>
      </c>
    </row>
    <row r="13" spans="1:35" ht="24.95" customHeight="1" x14ac:dyDescent="0.25">
      <c r="A13" s="8">
        <v>4</v>
      </c>
      <c r="B13" s="10" t="s">
        <v>6</v>
      </c>
      <c r="C13" s="11">
        <f>'[7]PIVOT MA INCADR realiz cum'!B9</f>
        <v>10773</v>
      </c>
      <c r="D13" s="11">
        <f>'[7]PIVOT gr tinta'!B9</f>
        <v>5372</v>
      </c>
      <c r="E13" s="11">
        <f>'[7]PIVOT gr tinta'!C9</f>
        <v>5401</v>
      </c>
      <c r="F13" s="11">
        <f>'[7]PIVOT gr tinta'!D9</f>
        <v>2431</v>
      </c>
      <c r="G13" s="11">
        <f>'[7]PIVOT gr tinta'!E9</f>
        <v>2285</v>
      </c>
      <c r="H13" s="11">
        <f>'[7]PIVOT gr tinta'!F9</f>
        <v>2562</v>
      </c>
      <c r="I13" s="11">
        <f>'[7]PIVOT gr tinta'!G9</f>
        <v>3495</v>
      </c>
      <c r="J13" s="11">
        <f>'[7]PIVOT gr tinta'!H9</f>
        <v>782</v>
      </c>
      <c r="K13" s="11">
        <f>'[7]PIVOT gr tinta'!I9</f>
        <v>3756</v>
      </c>
      <c r="L13" s="11">
        <f>'[7]PIVOT gr tinta'!J9</f>
        <v>7017</v>
      </c>
      <c r="M13" s="11">
        <f>'[7]PIVOT gr tinta'!Y9</f>
        <v>1229</v>
      </c>
      <c r="N13" s="11">
        <f>'[7]PIVOT gr tinta'!Z9</f>
        <v>2331</v>
      </c>
      <c r="O13" s="11">
        <f>'[7]PIVOT gr tinta'!AA9</f>
        <v>3374</v>
      </c>
      <c r="P13" s="11">
        <f>'[7]PIVOT gr tinta'!AB9</f>
        <v>2803</v>
      </c>
      <c r="Q13" s="11">
        <f>'[7]PIVOT gr tinta'!AC9</f>
        <v>178</v>
      </c>
      <c r="R13" s="11">
        <f>'[7]PIVOT gr tinta'!AD9</f>
        <v>858</v>
      </c>
      <c r="S13" s="11">
        <f>'[7]PIVOT gr tinta'!AE9</f>
        <v>8279</v>
      </c>
      <c r="T13" s="11">
        <f>'[7]PIVOT gr tinta'!AF9</f>
        <v>2494</v>
      </c>
      <c r="U13" s="11">
        <f>'[7]PIVOT gr tinta'!AG9</f>
        <v>0</v>
      </c>
      <c r="V13" s="11">
        <f>'[7]PIVOT gr tinta'!K9</f>
        <v>69</v>
      </c>
      <c r="W13" s="11">
        <f>'[7]PIVOT gr tinta'!L9</f>
        <v>34</v>
      </c>
      <c r="X13" s="11">
        <f>'[7]PIVOT gr tinta'!M9</f>
        <v>30</v>
      </c>
      <c r="Y13" s="11">
        <f>'[7]PIVOT gr tinta'!N9</f>
        <v>13</v>
      </c>
      <c r="Z13" s="12">
        <f>'[7]PIVOT gr tinta'!O9</f>
        <v>6</v>
      </c>
      <c r="AA13" s="11">
        <f>'[7]PIVOT gr tinta'!P9</f>
        <v>79</v>
      </c>
      <c r="AB13" s="11">
        <f>'[7]PIVOT gr tinta'!Q9</f>
        <v>1</v>
      </c>
      <c r="AC13" s="11">
        <f>'[7]PIVOT gr tinta'!R9</f>
        <v>2</v>
      </c>
      <c r="AD13" s="11">
        <f>'[7]PIVOT gr tinta'!S9</f>
        <v>0</v>
      </c>
      <c r="AE13" s="11">
        <f>'[7]PIVOT gr tinta'!T9</f>
        <v>1</v>
      </c>
      <c r="AF13" s="11">
        <f>'[7]PIVOT gr tinta'!U9</f>
        <v>0</v>
      </c>
      <c r="AG13" s="11">
        <f>'[7]PIVOT gr tinta'!V9</f>
        <v>0</v>
      </c>
      <c r="AH13" s="11">
        <f>'[7]PIVOT gr tinta'!W9</f>
        <v>0</v>
      </c>
      <c r="AI13" s="11">
        <f>'[7]PIVOT gr tinta'!X9</f>
        <v>10585</v>
      </c>
    </row>
    <row r="14" spans="1:35" ht="24.95" customHeight="1" x14ac:dyDescent="0.25">
      <c r="A14" s="8">
        <v>5</v>
      </c>
      <c r="B14" s="10" t="s">
        <v>7</v>
      </c>
      <c r="C14" s="11">
        <f>'[7]PIVOT MA INCADR realiz cum'!B10</f>
        <v>6954</v>
      </c>
      <c r="D14" s="11">
        <f>'[7]PIVOT gr tinta'!B10</f>
        <v>3022</v>
      </c>
      <c r="E14" s="11">
        <f>'[7]PIVOT gr tinta'!C10</f>
        <v>3932</v>
      </c>
      <c r="F14" s="11">
        <f>'[7]PIVOT gr tinta'!D10</f>
        <v>1870</v>
      </c>
      <c r="G14" s="11">
        <f>'[7]PIVOT gr tinta'!E10</f>
        <v>1779</v>
      </c>
      <c r="H14" s="11">
        <f>'[7]PIVOT gr tinta'!F10</f>
        <v>1709</v>
      </c>
      <c r="I14" s="11">
        <f>'[7]PIVOT gr tinta'!G10</f>
        <v>1596</v>
      </c>
      <c r="J14" s="11">
        <f>'[7]PIVOT gr tinta'!H10</f>
        <v>327</v>
      </c>
      <c r="K14" s="11">
        <f>'[7]PIVOT gr tinta'!I10</f>
        <v>3259</v>
      </c>
      <c r="L14" s="11">
        <f>'[7]PIVOT gr tinta'!J10</f>
        <v>3695</v>
      </c>
      <c r="M14" s="11">
        <f>'[7]PIVOT gr tinta'!Y10</f>
        <v>764</v>
      </c>
      <c r="N14" s="11">
        <f>'[7]PIVOT gr tinta'!Z10</f>
        <v>2038</v>
      </c>
      <c r="O14" s="11">
        <f>'[7]PIVOT gr tinta'!AA10</f>
        <v>1155</v>
      </c>
      <c r="P14" s="11">
        <f>'[7]PIVOT gr tinta'!AB10</f>
        <v>2013</v>
      </c>
      <c r="Q14" s="11">
        <f>'[7]PIVOT gr tinta'!AC10</f>
        <v>115</v>
      </c>
      <c r="R14" s="11">
        <f>'[7]PIVOT gr tinta'!AD10</f>
        <v>869</v>
      </c>
      <c r="S14" s="11">
        <f>'[7]PIVOT gr tinta'!AE10</f>
        <v>4395</v>
      </c>
      <c r="T14" s="11">
        <f>'[7]PIVOT gr tinta'!AF10</f>
        <v>2559</v>
      </c>
      <c r="U14" s="11">
        <f>'[7]PIVOT gr tinta'!AG10</f>
        <v>0</v>
      </c>
      <c r="V14" s="11">
        <f>'[7]PIVOT gr tinta'!K10</f>
        <v>111</v>
      </c>
      <c r="W14" s="11">
        <f>'[7]PIVOT gr tinta'!L10</f>
        <v>43</v>
      </c>
      <c r="X14" s="11">
        <f>'[7]PIVOT gr tinta'!M10</f>
        <v>91</v>
      </c>
      <c r="Y14" s="11">
        <f>'[7]PIVOT gr tinta'!N10</f>
        <v>41</v>
      </c>
      <c r="Z14" s="12">
        <f>'[7]PIVOT gr tinta'!O10</f>
        <v>38</v>
      </c>
      <c r="AA14" s="11">
        <f>'[7]PIVOT gr tinta'!P10</f>
        <v>624</v>
      </c>
      <c r="AB14" s="11">
        <f>'[7]PIVOT gr tinta'!Q10</f>
        <v>0</v>
      </c>
      <c r="AC14" s="11">
        <f>'[7]PIVOT gr tinta'!R10</f>
        <v>6</v>
      </c>
      <c r="AD14" s="11">
        <f>'[7]PIVOT gr tinta'!S10</f>
        <v>0</v>
      </c>
      <c r="AE14" s="11">
        <f>'[7]PIVOT gr tinta'!T10</f>
        <v>0</v>
      </c>
      <c r="AF14" s="11">
        <f>'[7]PIVOT gr tinta'!U10</f>
        <v>0</v>
      </c>
      <c r="AG14" s="11">
        <f>'[7]PIVOT gr tinta'!V10</f>
        <v>0</v>
      </c>
      <c r="AH14" s="11">
        <f>'[7]PIVOT gr tinta'!W10</f>
        <v>0</v>
      </c>
      <c r="AI14" s="11">
        <f>'[7]PIVOT gr tinta'!X10</f>
        <v>6142</v>
      </c>
    </row>
    <row r="15" spans="1:35" ht="24.95" customHeight="1" x14ac:dyDescent="0.25">
      <c r="A15" s="8">
        <v>6</v>
      </c>
      <c r="B15" s="10" t="s">
        <v>8</v>
      </c>
      <c r="C15" s="11">
        <f>'[7]PIVOT MA INCADR realiz cum'!B11</f>
        <v>8975</v>
      </c>
      <c r="D15" s="11">
        <f>'[7]PIVOT gr tinta'!B11</f>
        <v>2918</v>
      </c>
      <c r="E15" s="11">
        <f>'[7]PIVOT gr tinta'!C11</f>
        <v>6057</v>
      </c>
      <c r="F15" s="11">
        <f>'[7]PIVOT gr tinta'!D11</f>
        <v>2547</v>
      </c>
      <c r="G15" s="11">
        <f>'[7]PIVOT gr tinta'!E11</f>
        <v>2058</v>
      </c>
      <c r="H15" s="11">
        <f>'[7]PIVOT gr tinta'!F11</f>
        <v>1986</v>
      </c>
      <c r="I15" s="11">
        <f>'[7]PIVOT gr tinta'!G11</f>
        <v>2384</v>
      </c>
      <c r="J15" s="11">
        <f>'[7]PIVOT gr tinta'!H11</f>
        <v>562</v>
      </c>
      <c r="K15" s="11">
        <f>'[7]PIVOT gr tinta'!I11</f>
        <v>4203</v>
      </c>
      <c r="L15" s="11">
        <f>'[7]PIVOT gr tinta'!J11</f>
        <v>4772</v>
      </c>
      <c r="M15" s="11">
        <f>'[7]PIVOT gr tinta'!Y11</f>
        <v>2221</v>
      </c>
      <c r="N15" s="11">
        <f>'[7]PIVOT gr tinta'!Z11</f>
        <v>1397</v>
      </c>
      <c r="O15" s="11">
        <f>'[7]PIVOT gr tinta'!AA11</f>
        <v>3142</v>
      </c>
      <c r="P15" s="11">
        <f>'[7]PIVOT gr tinta'!AB11</f>
        <v>1575</v>
      </c>
      <c r="Q15" s="11">
        <f>'[7]PIVOT gr tinta'!AC11</f>
        <v>138</v>
      </c>
      <c r="R15" s="11">
        <f>'[7]PIVOT gr tinta'!AD11</f>
        <v>502</v>
      </c>
      <c r="S15" s="11">
        <f>'[7]PIVOT gr tinta'!AE11</f>
        <v>7188</v>
      </c>
      <c r="T15" s="11">
        <f>'[7]PIVOT gr tinta'!AF11</f>
        <v>1787</v>
      </c>
      <c r="U15" s="11">
        <f>'[7]PIVOT gr tinta'!AG11</f>
        <v>0</v>
      </c>
      <c r="V15" s="11">
        <f>'[7]PIVOT gr tinta'!K11</f>
        <v>43</v>
      </c>
      <c r="W15" s="11">
        <f>'[7]PIVOT gr tinta'!L11</f>
        <v>17</v>
      </c>
      <c r="X15" s="11">
        <f>'[7]PIVOT gr tinta'!M11</f>
        <v>17</v>
      </c>
      <c r="Y15" s="11">
        <f>'[7]PIVOT gr tinta'!N11</f>
        <v>4</v>
      </c>
      <c r="Z15" s="12">
        <f>'[7]PIVOT gr tinta'!O11</f>
        <v>7</v>
      </c>
      <c r="AA15" s="11">
        <f>'[7]PIVOT gr tinta'!P11</f>
        <v>148</v>
      </c>
      <c r="AB15" s="11">
        <f>'[7]PIVOT gr tinta'!Q11</f>
        <v>0</v>
      </c>
      <c r="AC15" s="11">
        <f>'[7]PIVOT gr tinta'!R11</f>
        <v>0</v>
      </c>
      <c r="AD15" s="11">
        <f>'[7]PIVOT gr tinta'!S11</f>
        <v>0</v>
      </c>
      <c r="AE15" s="11">
        <f>'[7]PIVOT gr tinta'!T11</f>
        <v>0</v>
      </c>
      <c r="AF15" s="11">
        <f>'[7]PIVOT gr tinta'!U11</f>
        <v>0</v>
      </c>
      <c r="AG15" s="11">
        <f>'[7]PIVOT gr tinta'!V11</f>
        <v>0</v>
      </c>
      <c r="AH15" s="11">
        <f>'[7]PIVOT gr tinta'!W11</f>
        <v>0</v>
      </c>
      <c r="AI15" s="11">
        <f>'[7]PIVOT gr tinta'!X11</f>
        <v>8768</v>
      </c>
    </row>
    <row r="16" spans="1:35" ht="24.95" customHeight="1" x14ac:dyDescent="0.25">
      <c r="A16" s="8">
        <v>7</v>
      </c>
      <c r="B16" s="10" t="s">
        <v>9</v>
      </c>
      <c r="C16" s="11">
        <f>'[7]PIVOT MA INCADR realiz cum'!B12</f>
        <v>3690</v>
      </c>
      <c r="D16" s="11">
        <f>'[7]PIVOT gr tinta'!B12</f>
        <v>2001</v>
      </c>
      <c r="E16" s="11">
        <f>'[7]PIVOT gr tinta'!C12</f>
        <v>1689</v>
      </c>
      <c r="F16" s="11">
        <f>'[7]PIVOT gr tinta'!D12</f>
        <v>742</v>
      </c>
      <c r="G16" s="11">
        <f>'[7]PIVOT gr tinta'!E12</f>
        <v>784</v>
      </c>
      <c r="H16" s="11">
        <f>'[7]PIVOT gr tinta'!F12</f>
        <v>849</v>
      </c>
      <c r="I16" s="11">
        <f>'[7]PIVOT gr tinta'!G12</f>
        <v>1315</v>
      </c>
      <c r="J16" s="11">
        <f>'[7]PIVOT gr tinta'!H12</f>
        <v>381</v>
      </c>
      <c r="K16" s="11">
        <f>'[7]PIVOT gr tinta'!I12</f>
        <v>1182</v>
      </c>
      <c r="L16" s="11">
        <f>'[7]PIVOT gr tinta'!J12</f>
        <v>2508</v>
      </c>
      <c r="M16" s="11">
        <f>'[7]PIVOT gr tinta'!Y12</f>
        <v>215</v>
      </c>
      <c r="N16" s="11">
        <f>'[7]PIVOT gr tinta'!Z12</f>
        <v>776</v>
      </c>
      <c r="O16" s="11">
        <f>'[7]PIVOT gr tinta'!AA12</f>
        <v>1108</v>
      </c>
      <c r="P16" s="11">
        <f>'[7]PIVOT gr tinta'!AB12</f>
        <v>1141</v>
      </c>
      <c r="Q16" s="11">
        <f>'[7]PIVOT gr tinta'!AC12</f>
        <v>91</v>
      </c>
      <c r="R16" s="11">
        <f>'[7]PIVOT gr tinta'!AD12</f>
        <v>359</v>
      </c>
      <c r="S16" s="11">
        <f>'[7]PIVOT gr tinta'!AE12</f>
        <v>2761</v>
      </c>
      <c r="T16" s="11">
        <f>'[7]PIVOT gr tinta'!AF12</f>
        <v>929</v>
      </c>
      <c r="U16" s="11">
        <f>'[7]PIVOT gr tinta'!AG12</f>
        <v>0</v>
      </c>
      <c r="V16" s="11">
        <f>'[7]PIVOT gr tinta'!K12</f>
        <v>16</v>
      </c>
      <c r="W16" s="11">
        <f>'[7]PIVOT gr tinta'!L12</f>
        <v>7</v>
      </c>
      <c r="X16" s="11">
        <f>'[7]PIVOT gr tinta'!M12</f>
        <v>173</v>
      </c>
      <c r="Y16" s="11">
        <f>'[7]PIVOT gr tinta'!N12</f>
        <v>21</v>
      </c>
      <c r="Z16" s="12">
        <f>'[7]PIVOT gr tinta'!O12</f>
        <v>6</v>
      </c>
      <c r="AA16" s="11">
        <f>'[7]PIVOT gr tinta'!P12</f>
        <v>2</v>
      </c>
      <c r="AB16" s="11">
        <f>'[7]PIVOT gr tinta'!Q12</f>
        <v>0</v>
      </c>
      <c r="AC16" s="11">
        <f>'[7]PIVOT gr tinta'!R12</f>
        <v>0</v>
      </c>
      <c r="AD16" s="11">
        <f>'[7]PIVOT gr tinta'!S12</f>
        <v>0</v>
      </c>
      <c r="AE16" s="11">
        <f>'[7]PIVOT gr tinta'!T12</f>
        <v>0</v>
      </c>
      <c r="AF16" s="11">
        <f>'[7]PIVOT gr tinta'!U12</f>
        <v>0</v>
      </c>
      <c r="AG16" s="11">
        <f>'[7]PIVOT gr tinta'!V12</f>
        <v>0</v>
      </c>
      <c r="AH16" s="11">
        <f>'[7]PIVOT gr tinta'!W12</f>
        <v>0</v>
      </c>
      <c r="AI16" s="11">
        <f>'[7]PIVOT gr tinta'!X12</f>
        <v>3493</v>
      </c>
    </row>
    <row r="17" spans="1:35" ht="24.95" customHeight="1" x14ac:dyDescent="0.25">
      <c r="A17" s="8">
        <v>8</v>
      </c>
      <c r="B17" s="10" t="s">
        <v>10</v>
      </c>
      <c r="C17" s="11">
        <f>'[7]PIVOT MA INCADR realiz cum'!B13</f>
        <v>6542</v>
      </c>
      <c r="D17" s="11">
        <f>'[7]PIVOT gr tinta'!B13</f>
        <v>4763</v>
      </c>
      <c r="E17" s="11">
        <f>'[7]PIVOT gr tinta'!C13</f>
        <v>1779</v>
      </c>
      <c r="F17" s="11">
        <f>'[7]PIVOT gr tinta'!D13</f>
        <v>1081</v>
      </c>
      <c r="G17" s="11">
        <f>'[7]PIVOT gr tinta'!E13</f>
        <v>1459</v>
      </c>
      <c r="H17" s="11">
        <f>'[7]PIVOT gr tinta'!F13</f>
        <v>1828</v>
      </c>
      <c r="I17" s="11">
        <f>'[7]PIVOT gr tinta'!G13</f>
        <v>2174</v>
      </c>
      <c r="J17" s="11">
        <f>'[7]PIVOT gr tinta'!H13</f>
        <v>579</v>
      </c>
      <c r="K17" s="11">
        <f>'[7]PIVOT gr tinta'!I13</f>
        <v>2192</v>
      </c>
      <c r="L17" s="11">
        <f>'[7]PIVOT gr tinta'!J13</f>
        <v>4350</v>
      </c>
      <c r="M17" s="11">
        <f>'[7]PIVOT gr tinta'!Y13</f>
        <v>1158</v>
      </c>
      <c r="N17" s="11">
        <f>'[7]PIVOT gr tinta'!Z13</f>
        <v>1300</v>
      </c>
      <c r="O17" s="11">
        <f>'[7]PIVOT gr tinta'!AA13</f>
        <v>1605</v>
      </c>
      <c r="P17" s="11">
        <f>'[7]PIVOT gr tinta'!AB13</f>
        <v>1622</v>
      </c>
      <c r="Q17" s="11">
        <f>'[7]PIVOT gr tinta'!AC13</f>
        <v>187</v>
      </c>
      <c r="R17" s="11">
        <f>'[7]PIVOT gr tinta'!AD13</f>
        <v>670</v>
      </c>
      <c r="S17" s="11">
        <f>'[7]PIVOT gr tinta'!AE13</f>
        <v>5203</v>
      </c>
      <c r="T17" s="11">
        <f>'[7]PIVOT gr tinta'!AF13</f>
        <v>1323</v>
      </c>
      <c r="U17" s="11">
        <f>'[7]PIVOT gr tinta'!AG13</f>
        <v>16</v>
      </c>
      <c r="V17" s="11">
        <f>'[7]PIVOT gr tinta'!K13</f>
        <v>90</v>
      </c>
      <c r="W17" s="11">
        <f>'[7]PIVOT gr tinta'!L13</f>
        <v>27</v>
      </c>
      <c r="X17" s="11">
        <f>'[7]PIVOT gr tinta'!M13</f>
        <v>238</v>
      </c>
      <c r="Y17" s="11">
        <f>'[7]PIVOT gr tinta'!N13</f>
        <v>62</v>
      </c>
      <c r="Z17" s="12">
        <f>'[7]PIVOT gr tinta'!O13</f>
        <v>5</v>
      </c>
      <c r="AA17" s="11">
        <f>'[7]PIVOT gr tinta'!P13</f>
        <v>122</v>
      </c>
      <c r="AB17" s="11">
        <f>'[7]PIVOT gr tinta'!Q13</f>
        <v>5</v>
      </c>
      <c r="AC17" s="11">
        <f>'[7]PIVOT gr tinta'!R13</f>
        <v>1</v>
      </c>
      <c r="AD17" s="11">
        <f>'[7]PIVOT gr tinta'!S13</f>
        <v>0</v>
      </c>
      <c r="AE17" s="11">
        <f>'[7]PIVOT gr tinta'!T13</f>
        <v>1</v>
      </c>
      <c r="AF17" s="11">
        <f>'[7]PIVOT gr tinta'!U13</f>
        <v>0</v>
      </c>
      <c r="AG17" s="11">
        <f>'[7]PIVOT gr tinta'!V13</f>
        <v>0</v>
      </c>
      <c r="AH17" s="11">
        <f>'[7]PIVOT gr tinta'!W13</f>
        <v>0</v>
      </c>
      <c r="AI17" s="11">
        <f>'[7]PIVOT gr tinta'!X13</f>
        <v>6132</v>
      </c>
    </row>
    <row r="18" spans="1:35" ht="24.95" customHeight="1" x14ac:dyDescent="0.25">
      <c r="A18" s="8">
        <v>9</v>
      </c>
      <c r="B18" s="10" t="s">
        <v>11</v>
      </c>
      <c r="C18" s="11">
        <f>'[7]PIVOT MA INCADR realiz cum'!B14</f>
        <v>7205</v>
      </c>
      <c r="D18" s="11">
        <f>'[7]PIVOT gr tinta'!B14</f>
        <v>5352</v>
      </c>
      <c r="E18" s="11">
        <f>'[7]PIVOT gr tinta'!C14</f>
        <v>1853</v>
      </c>
      <c r="F18" s="11">
        <f>'[7]PIVOT gr tinta'!D14</f>
        <v>1333</v>
      </c>
      <c r="G18" s="11">
        <f>'[7]PIVOT gr tinta'!E14</f>
        <v>1821</v>
      </c>
      <c r="H18" s="11">
        <f>'[7]PIVOT gr tinta'!F14</f>
        <v>1653</v>
      </c>
      <c r="I18" s="11">
        <f>'[7]PIVOT gr tinta'!G14</f>
        <v>2398</v>
      </c>
      <c r="J18" s="11">
        <f>'[7]PIVOT gr tinta'!H14</f>
        <v>730</v>
      </c>
      <c r="K18" s="11">
        <f>'[7]PIVOT gr tinta'!I14</f>
        <v>2951</v>
      </c>
      <c r="L18" s="11">
        <f>'[7]PIVOT gr tinta'!J14</f>
        <v>4254</v>
      </c>
      <c r="M18" s="11">
        <f>'[7]PIVOT gr tinta'!Y14</f>
        <v>658</v>
      </c>
      <c r="N18" s="11">
        <f>'[7]PIVOT gr tinta'!Z14</f>
        <v>1368</v>
      </c>
      <c r="O18" s="11">
        <f>'[7]PIVOT gr tinta'!AA14</f>
        <v>2012</v>
      </c>
      <c r="P18" s="11">
        <f>'[7]PIVOT gr tinta'!AB14</f>
        <v>2008</v>
      </c>
      <c r="Q18" s="11">
        <f>'[7]PIVOT gr tinta'!AC14</f>
        <v>147</v>
      </c>
      <c r="R18" s="11">
        <f>'[7]PIVOT gr tinta'!AD14</f>
        <v>1012</v>
      </c>
      <c r="S18" s="11">
        <f>'[7]PIVOT gr tinta'!AE14</f>
        <v>5210</v>
      </c>
      <c r="T18" s="11">
        <f>'[7]PIVOT gr tinta'!AF14</f>
        <v>1995</v>
      </c>
      <c r="U18" s="11">
        <f>'[7]PIVOT gr tinta'!AG14</f>
        <v>0</v>
      </c>
      <c r="V18" s="11">
        <f>'[7]PIVOT gr tinta'!K14</f>
        <v>33</v>
      </c>
      <c r="W18" s="11">
        <f>'[7]PIVOT gr tinta'!L14</f>
        <v>11</v>
      </c>
      <c r="X18" s="11">
        <f>'[7]PIVOT gr tinta'!M14</f>
        <v>77</v>
      </c>
      <c r="Y18" s="11">
        <f>'[7]PIVOT gr tinta'!N14</f>
        <v>27</v>
      </c>
      <c r="Z18" s="12">
        <f>'[7]PIVOT gr tinta'!O14</f>
        <v>14</v>
      </c>
      <c r="AA18" s="11">
        <f>'[7]PIVOT gr tinta'!P14</f>
        <v>58</v>
      </c>
      <c r="AB18" s="11">
        <f>'[7]PIVOT gr tinta'!Q14</f>
        <v>1</v>
      </c>
      <c r="AC18" s="11">
        <f>'[7]PIVOT gr tinta'!R14</f>
        <v>0</v>
      </c>
      <c r="AD18" s="11">
        <f>'[7]PIVOT gr tinta'!S14</f>
        <v>0</v>
      </c>
      <c r="AE18" s="11">
        <f>'[7]PIVOT gr tinta'!T14</f>
        <v>0</v>
      </c>
      <c r="AF18" s="11">
        <f>'[7]PIVOT gr tinta'!U14</f>
        <v>0</v>
      </c>
      <c r="AG18" s="11">
        <f>'[7]PIVOT gr tinta'!V14</f>
        <v>0</v>
      </c>
      <c r="AH18" s="11">
        <f>'[7]PIVOT gr tinta'!W14</f>
        <v>0</v>
      </c>
      <c r="AI18" s="11">
        <f>'[7]PIVOT gr tinta'!X14</f>
        <v>7023</v>
      </c>
    </row>
    <row r="19" spans="1:35" ht="24.95" customHeight="1" x14ac:dyDescent="0.25">
      <c r="A19" s="8">
        <v>10</v>
      </c>
      <c r="B19" s="10" t="s">
        <v>12</v>
      </c>
      <c r="C19" s="11">
        <f>'[7]PIVOT MA INCADR realiz cum'!B15</f>
        <v>19150</v>
      </c>
      <c r="D19" s="11">
        <f>'[7]PIVOT gr tinta'!B15</f>
        <v>19150</v>
      </c>
      <c r="E19" s="11">
        <f>'[7]PIVOT gr tinta'!C15</f>
        <v>0</v>
      </c>
      <c r="F19" s="11">
        <f>'[7]PIVOT gr tinta'!D15</f>
        <v>2498</v>
      </c>
      <c r="G19" s="11">
        <f>'[7]PIVOT gr tinta'!E15</f>
        <v>4799</v>
      </c>
      <c r="H19" s="11">
        <f>'[7]PIVOT gr tinta'!F15</f>
        <v>5181</v>
      </c>
      <c r="I19" s="11">
        <f>'[7]PIVOT gr tinta'!G15</f>
        <v>6672</v>
      </c>
      <c r="J19" s="11">
        <f>'[7]PIVOT gr tinta'!H15</f>
        <v>2835</v>
      </c>
      <c r="K19" s="11">
        <f>'[7]PIVOT gr tinta'!I15</f>
        <v>9386</v>
      </c>
      <c r="L19" s="11">
        <f>'[7]PIVOT gr tinta'!J15</f>
        <v>9764</v>
      </c>
      <c r="M19" s="11">
        <f>'[7]PIVOT gr tinta'!Y15</f>
        <v>769</v>
      </c>
      <c r="N19" s="11">
        <f>'[7]PIVOT gr tinta'!Z15</f>
        <v>2192</v>
      </c>
      <c r="O19" s="11">
        <f>'[7]PIVOT gr tinta'!AA15</f>
        <v>3922</v>
      </c>
      <c r="P19" s="11">
        <f>'[7]PIVOT gr tinta'!AB15</f>
        <v>6562</v>
      </c>
      <c r="Q19" s="11">
        <f>'[7]PIVOT gr tinta'!AC15</f>
        <v>823</v>
      </c>
      <c r="R19" s="11">
        <f>'[7]PIVOT gr tinta'!AD15</f>
        <v>4882</v>
      </c>
      <c r="S19" s="11">
        <f>'[7]PIVOT gr tinta'!AE15</f>
        <v>15616</v>
      </c>
      <c r="T19" s="11">
        <f>'[7]PIVOT gr tinta'!AF15</f>
        <v>3534</v>
      </c>
      <c r="U19" s="11">
        <f>'[7]PIVOT gr tinta'!AG15</f>
        <v>0</v>
      </c>
      <c r="V19" s="11">
        <f>'[7]PIVOT gr tinta'!K15</f>
        <v>420</v>
      </c>
      <c r="W19" s="11">
        <f>'[7]PIVOT gr tinta'!L15</f>
        <v>224</v>
      </c>
      <c r="X19" s="11">
        <f>'[7]PIVOT gr tinta'!M15</f>
        <v>2146</v>
      </c>
      <c r="Y19" s="11">
        <f>'[7]PIVOT gr tinta'!N15</f>
        <v>1086</v>
      </c>
      <c r="Z19" s="12">
        <f>'[7]PIVOT gr tinta'!O15</f>
        <v>25</v>
      </c>
      <c r="AA19" s="11">
        <f>'[7]PIVOT gr tinta'!P15</f>
        <v>494</v>
      </c>
      <c r="AB19" s="11">
        <f>'[7]PIVOT gr tinta'!Q15</f>
        <v>1</v>
      </c>
      <c r="AC19" s="11">
        <f>'[7]PIVOT gr tinta'!R15</f>
        <v>2</v>
      </c>
      <c r="AD19" s="11">
        <f>'[7]PIVOT gr tinta'!S15</f>
        <v>0</v>
      </c>
      <c r="AE19" s="11">
        <f>'[7]PIVOT gr tinta'!T15</f>
        <v>5</v>
      </c>
      <c r="AF19" s="11">
        <f>'[7]PIVOT gr tinta'!U15</f>
        <v>0</v>
      </c>
      <c r="AG19" s="11">
        <f>'[7]PIVOT gr tinta'!V15</f>
        <v>1</v>
      </c>
      <c r="AH19" s="11">
        <f>'[7]PIVOT gr tinta'!W15</f>
        <v>0</v>
      </c>
      <c r="AI19" s="11">
        <f>'[7]PIVOT gr tinta'!X15</f>
        <v>16072</v>
      </c>
    </row>
    <row r="20" spans="1:35" ht="24.95" customHeight="1" x14ac:dyDescent="0.25">
      <c r="A20" s="8">
        <v>11</v>
      </c>
      <c r="B20" s="10" t="s">
        <v>13</v>
      </c>
      <c r="C20" s="11">
        <f>'[7]PIVOT MA INCADR realiz cum'!B16</f>
        <v>11185</v>
      </c>
      <c r="D20" s="11">
        <f>'[7]PIVOT gr tinta'!B16</f>
        <v>4549</v>
      </c>
      <c r="E20" s="11">
        <f>'[7]PIVOT gr tinta'!C16</f>
        <v>6636</v>
      </c>
      <c r="F20" s="11">
        <f>'[7]PIVOT gr tinta'!D16</f>
        <v>2637</v>
      </c>
      <c r="G20" s="11">
        <f>'[7]PIVOT gr tinta'!E16</f>
        <v>2541</v>
      </c>
      <c r="H20" s="11">
        <f>'[7]PIVOT gr tinta'!F16</f>
        <v>2704</v>
      </c>
      <c r="I20" s="11">
        <f>'[7]PIVOT gr tinta'!G16</f>
        <v>3303</v>
      </c>
      <c r="J20" s="11">
        <f>'[7]PIVOT gr tinta'!H16</f>
        <v>684</v>
      </c>
      <c r="K20" s="11">
        <f>'[7]PIVOT gr tinta'!I16</f>
        <v>4569</v>
      </c>
      <c r="L20" s="11">
        <f>'[7]PIVOT gr tinta'!J16</f>
        <v>6616</v>
      </c>
      <c r="M20" s="11">
        <f>'[7]PIVOT gr tinta'!Y16</f>
        <v>601</v>
      </c>
      <c r="N20" s="11">
        <f>'[7]PIVOT gr tinta'!Z16</f>
        <v>2484</v>
      </c>
      <c r="O20" s="11">
        <f>'[7]PIVOT gr tinta'!AA16</f>
        <v>2726</v>
      </c>
      <c r="P20" s="11">
        <f>'[7]PIVOT gr tinta'!AB16</f>
        <v>3969</v>
      </c>
      <c r="Q20" s="11">
        <f>'[7]PIVOT gr tinta'!AC16</f>
        <v>380</v>
      </c>
      <c r="R20" s="11">
        <f>'[7]PIVOT gr tinta'!AD16</f>
        <v>1025</v>
      </c>
      <c r="S20" s="11">
        <f>'[7]PIVOT gr tinta'!AE16</f>
        <v>8013</v>
      </c>
      <c r="T20" s="11">
        <f>'[7]PIVOT gr tinta'!AF16</f>
        <v>3172</v>
      </c>
      <c r="U20" s="11">
        <f>'[7]PIVOT gr tinta'!AG16</f>
        <v>0</v>
      </c>
      <c r="V20" s="11">
        <f>'[7]PIVOT gr tinta'!K16</f>
        <v>20</v>
      </c>
      <c r="W20" s="11">
        <f>'[7]PIVOT gr tinta'!L16</f>
        <v>12</v>
      </c>
      <c r="X20" s="11">
        <f>'[7]PIVOT gr tinta'!M16</f>
        <v>23</v>
      </c>
      <c r="Y20" s="11">
        <f>'[7]PIVOT gr tinta'!N16</f>
        <v>15</v>
      </c>
      <c r="Z20" s="12">
        <f>'[7]PIVOT gr tinta'!O16</f>
        <v>1</v>
      </c>
      <c r="AA20" s="11">
        <f>'[7]PIVOT gr tinta'!P16</f>
        <v>26</v>
      </c>
      <c r="AB20" s="11">
        <f>'[7]PIVOT gr tinta'!Q16</f>
        <v>0</v>
      </c>
      <c r="AC20" s="11">
        <f>'[7]PIVOT gr tinta'!R16</f>
        <v>3</v>
      </c>
      <c r="AD20" s="11">
        <f>'[7]PIVOT gr tinta'!S16</f>
        <v>0</v>
      </c>
      <c r="AE20" s="11">
        <f>'[7]PIVOT gr tinta'!T16</f>
        <v>0</v>
      </c>
      <c r="AF20" s="11">
        <f>'[7]PIVOT gr tinta'!U16</f>
        <v>0</v>
      </c>
      <c r="AG20" s="11">
        <f>'[7]PIVOT gr tinta'!V16</f>
        <v>0</v>
      </c>
      <c r="AH20" s="11">
        <f>'[7]PIVOT gr tinta'!W16</f>
        <v>0</v>
      </c>
      <c r="AI20" s="11">
        <f>'[7]PIVOT gr tinta'!X16</f>
        <v>11112</v>
      </c>
    </row>
    <row r="21" spans="1:35" ht="24.95" customHeight="1" x14ac:dyDescent="0.25">
      <c r="A21" s="8">
        <v>12</v>
      </c>
      <c r="B21" s="10" t="s">
        <v>14</v>
      </c>
      <c r="C21" s="11">
        <f>'[7]PIVOT MA INCADR realiz cum'!B17</f>
        <v>2735</v>
      </c>
      <c r="D21" s="11">
        <f>'[7]PIVOT gr tinta'!B17</f>
        <v>1057</v>
      </c>
      <c r="E21" s="11">
        <f>'[7]PIVOT gr tinta'!C17</f>
        <v>1678</v>
      </c>
      <c r="F21" s="11">
        <f>'[7]PIVOT gr tinta'!D17</f>
        <v>485</v>
      </c>
      <c r="G21" s="11">
        <f>'[7]PIVOT gr tinta'!E17</f>
        <v>483</v>
      </c>
      <c r="H21" s="11">
        <f>'[7]PIVOT gr tinta'!F17</f>
        <v>759</v>
      </c>
      <c r="I21" s="11">
        <f>'[7]PIVOT gr tinta'!G17</f>
        <v>1008</v>
      </c>
      <c r="J21" s="11">
        <f>'[7]PIVOT gr tinta'!H17</f>
        <v>290</v>
      </c>
      <c r="K21" s="11">
        <f>'[7]PIVOT gr tinta'!I17</f>
        <v>804</v>
      </c>
      <c r="L21" s="11">
        <f>'[7]PIVOT gr tinta'!J17</f>
        <v>1931</v>
      </c>
      <c r="M21" s="11">
        <f>'[7]PIVOT gr tinta'!Y17</f>
        <v>279</v>
      </c>
      <c r="N21" s="11">
        <f>'[7]PIVOT gr tinta'!Z17</f>
        <v>735</v>
      </c>
      <c r="O21" s="11">
        <f>'[7]PIVOT gr tinta'!AA17</f>
        <v>651</v>
      </c>
      <c r="P21" s="11">
        <f>'[7]PIVOT gr tinta'!AB17</f>
        <v>836</v>
      </c>
      <c r="Q21" s="11">
        <f>'[7]PIVOT gr tinta'!AC17</f>
        <v>59</v>
      </c>
      <c r="R21" s="11">
        <f>'[7]PIVOT gr tinta'!AD17</f>
        <v>175</v>
      </c>
      <c r="S21" s="11">
        <f>'[7]PIVOT gr tinta'!AE17</f>
        <v>1366</v>
      </c>
      <c r="T21" s="11">
        <f>'[7]PIVOT gr tinta'!AF17</f>
        <v>1369</v>
      </c>
      <c r="U21" s="11">
        <f>'[7]PIVOT gr tinta'!AG17</f>
        <v>0</v>
      </c>
      <c r="V21" s="11">
        <f>'[7]PIVOT gr tinta'!K17</f>
        <v>45</v>
      </c>
      <c r="W21" s="11">
        <f>'[7]PIVOT gr tinta'!L17</f>
        <v>28</v>
      </c>
      <c r="X21" s="11">
        <f>'[7]PIVOT gr tinta'!M17</f>
        <v>135</v>
      </c>
      <c r="Y21" s="11">
        <f>'[7]PIVOT gr tinta'!N17</f>
        <v>24</v>
      </c>
      <c r="Z21" s="12">
        <f>'[7]PIVOT gr tinta'!O17</f>
        <v>2</v>
      </c>
      <c r="AA21" s="11">
        <f>'[7]PIVOT gr tinta'!P17</f>
        <v>142</v>
      </c>
      <c r="AB21" s="11">
        <f>'[7]PIVOT gr tinta'!Q17</f>
        <v>0</v>
      </c>
      <c r="AC21" s="11">
        <f>'[7]PIVOT gr tinta'!R17</f>
        <v>0</v>
      </c>
      <c r="AD21" s="11">
        <f>'[7]PIVOT gr tinta'!S17</f>
        <v>0</v>
      </c>
      <c r="AE21" s="11">
        <f>'[7]PIVOT gr tinta'!T17</f>
        <v>0</v>
      </c>
      <c r="AF21" s="11">
        <f>'[7]PIVOT gr tinta'!U17</f>
        <v>0</v>
      </c>
      <c r="AG21" s="11">
        <f>'[7]PIVOT gr tinta'!V17</f>
        <v>0</v>
      </c>
      <c r="AH21" s="11">
        <f>'[7]PIVOT gr tinta'!W17</f>
        <v>0</v>
      </c>
      <c r="AI21" s="11">
        <f>'[7]PIVOT gr tinta'!X17</f>
        <v>2474</v>
      </c>
    </row>
    <row r="22" spans="1:35" ht="24.95" customHeight="1" x14ac:dyDescent="0.25">
      <c r="A22" s="8">
        <v>13</v>
      </c>
      <c r="B22" s="10" t="s">
        <v>15</v>
      </c>
      <c r="C22" s="11">
        <f>'[7]PIVOT MA INCADR realiz cum'!B18</f>
        <v>4997</v>
      </c>
      <c r="D22" s="11">
        <f>'[7]PIVOT gr tinta'!B18</f>
        <v>2753</v>
      </c>
      <c r="E22" s="11">
        <f>'[7]PIVOT gr tinta'!C18</f>
        <v>2244</v>
      </c>
      <c r="F22" s="11">
        <f>'[7]PIVOT gr tinta'!D18</f>
        <v>1230</v>
      </c>
      <c r="G22" s="11">
        <f>'[7]PIVOT gr tinta'!E18</f>
        <v>1175</v>
      </c>
      <c r="H22" s="11">
        <f>'[7]PIVOT gr tinta'!F18</f>
        <v>1194</v>
      </c>
      <c r="I22" s="11">
        <f>'[7]PIVOT gr tinta'!G18</f>
        <v>1398</v>
      </c>
      <c r="J22" s="11">
        <f>'[7]PIVOT gr tinta'!H18</f>
        <v>304</v>
      </c>
      <c r="K22" s="11">
        <f>'[7]PIVOT gr tinta'!I18</f>
        <v>1865</v>
      </c>
      <c r="L22" s="11">
        <f>'[7]PIVOT gr tinta'!J18</f>
        <v>3132</v>
      </c>
      <c r="M22" s="11">
        <f>'[7]PIVOT gr tinta'!Y18</f>
        <v>759</v>
      </c>
      <c r="N22" s="11">
        <f>'[7]PIVOT gr tinta'!Z18</f>
        <v>1648</v>
      </c>
      <c r="O22" s="11">
        <f>'[7]PIVOT gr tinta'!AA18</f>
        <v>684</v>
      </c>
      <c r="P22" s="11">
        <f>'[7]PIVOT gr tinta'!AB18</f>
        <v>1357</v>
      </c>
      <c r="Q22" s="11">
        <f>'[7]PIVOT gr tinta'!AC18</f>
        <v>101</v>
      </c>
      <c r="R22" s="11">
        <f>'[7]PIVOT gr tinta'!AD18</f>
        <v>448</v>
      </c>
      <c r="S22" s="11">
        <f>'[7]PIVOT gr tinta'!AE18</f>
        <v>4101</v>
      </c>
      <c r="T22" s="11">
        <f>'[7]PIVOT gr tinta'!AF18</f>
        <v>896</v>
      </c>
      <c r="U22" s="11">
        <f>'[7]PIVOT gr tinta'!AG18</f>
        <v>0</v>
      </c>
      <c r="V22" s="11">
        <f>'[7]PIVOT gr tinta'!K18</f>
        <v>11</v>
      </c>
      <c r="W22" s="11">
        <f>'[7]PIVOT gr tinta'!L18</f>
        <v>2</v>
      </c>
      <c r="X22" s="11">
        <f>'[7]PIVOT gr tinta'!M18</f>
        <v>23</v>
      </c>
      <c r="Y22" s="11">
        <f>'[7]PIVOT gr tinta'!N18</f>
        <v>15</v>
      </c>
      <c r="Z22" s="12">
        <f>'[7]PIVOT gr tinta'!O18</f>
        <v>6</v>
      </c>
      <c r="AA22" s="11">
        <f>'[7]PIVOT gr tinta'!P18</f>
        <v>188</v>
      </c>
      <c r="AB22" s="11">
        <f>'[7]PIVOT gr tinta'!Q18</f>
        <v>0</v>
      </c>
      <c r="AC22" s="11">
        <f>'[7]PIVOT gr tinta'!R18</f>
        <v>0</v>
      </c>
      <c r="AD22" s="11">
        <f>'[7]PIVOT gr tinta'!S18</f>
        <v>0</v>
      </c>
      <c r="AE22" s="11">
        <f>'[7]PIVOT gr tinta'!T18</f>
        <v>0</v>
      </c>
      <c r="AF22" s="11">
        <f>'[7]PIVOT gr tinta'!U18</f>
        <v>0</v>
      </c>
      <c r="AG22" s="11">
        <f>'[7]PIVOT gr tinta'!V18</f>
        <v>0</v>
      </c>
      <c r="AH22" s="11">
        <f>'[7]PIVOT gr tinta'!W18</f>
        <v>0</v>
      </c>
      <c r="AI22" s="11">
        <f>'[7]PIVOT gr tinta'!X18</f>
        <v>4769</v>
      </c>
    </row>
    <row r="23" spans="1:35" ht="24.95" customHeight="1" x14ac:dyDescent="0.25">
      <c r="A23" s="8">
        <v>14</v>
      </c>
      <c r="B23" s="10" t="s">
        <v>16</v>
      </c>
      <c r="C23" s="11">
        <f>'[7]PIVOT MA INCADR realiz cum'!B19</f>
        <v>12153</v>
      </c>
      <c r="D23" s="11">
        <f>'[7]PIVOT gr tinta'!B19</f>
        <v>7801</v>
      </c>
      <c r="E23" s="11">
        <f>'[7]PIVOT gr tinta'!C19</f>
        <v>4352</v>
      </c>
      <c r="F23" s="11">
        <f>'[7]PIVOT gr tinta'!D19</f>
        <v>2161</v>
      </c>
      <c r="G23" s="11">
        <f>'[7]PIVOT gr tinta'!E19</f>
        <v>2868</v>
      </c>
      <c r="H23" s="11">
        <f>'[7]PIVOT gr tinta'!F19</f>
        <v>3255</v>
      </c>
      <c r="I23" s="11">
        <f>'[7]PIVOT gr tinta'!G19</f>
        <v>3869</v>
      </c>
      <c r="J23" s="11">
        <f>'[7]PIVOT gr tinta'!H19</f>
        <v>951</v>
      </c>
      <c r="K23" s="11">
        <f>'[7]PIVOT gr tinta'!I19</f>
        <v>5535</v>
      </c>
      <c r="L23" s="11">
        <f>'[7]PIVOT gr tinta'!J19</f>
        <v>6618</v>
      </c>
      <c r="M23" s="11">
        <f>'[7]PIVOT gr tinta'!Y19</f>
        <v>1069</v>
      </c>
      <c r="N23" s="11">
        <f>'[7]PIVOT gr tinta'!Z19</f>
        <v>2036</v>
      </c>
      <c r="O23" s="11">
        <f>'[7]PIVOT gr tinta'!AA19</f>
        <v>3049</v>
      </c>
      <c r="P23" s="11">
        <f>'[7]PIVOT gr tinta'!AB19</f>
        <v>3760</v>
      </c>
      <c r="Q23" s="11">
        <f>'[7]PIVOT gr tinta'!AC19</f>
        <v>573</v>
      </c>
      <c r="R23" s="11">
        <f>'[7]PIVOT gr tinta'!AD19</f>
        <v>1666</v>
      </c>
      <c r="S23" s="11">
        <f>'[7]PIVOT gr tinta'!AE19</f>
        <v>6725</v>
      </c>
      <c r="T23" s="11">
        <f>'[7]PIVOT gr tinta'!AF19</f>
        <v>5418</v>
      </c>
      <c r="U23" s="11">
        <f>'[7]PIVOT gr tinta'!AG19</f>
        <v>10</v>
      </c>
      <c r="V23" s="11">
        <f>'[7]PIVOT gr tinta'!K19</f>
        <v>72</v>
      </c>
      <c r="W23" s="11">
        <f>'[7]PIVOT gr tinta'!L19</f>
        <v>22</v>
      </c>
      <c r="X23" s="11">
        <f>'[7]PIVOT gr tinta'!M19</f>
        <v>209</v>
      </c>
      <c r="Y23" s="11">
        <f>'[7]PIVOT gr tinta'!N19</f>
        <v>70</v>
      </c>
      <c r="Z23" s="12">
        <f>'[7]PIVOT gr tinta'!O19</f>
        <v>49</v>
      </c>
      <c r="AA23" s="11">
        <f>'[7]PIVOT gr tinta'!P19</f>
        <v>411</v>
      </c>
      <c r="AB23" s="11">
        <f>'[7]PIVOT gr tinta'!Q19</f>
        <v>13</v>
      </c>
      <c r="AC23" s="11">
        <f>'[7]PIVOT gr tinta'!R19</f>
        <v>0</v>
      </c>
      <c r="AD23" s="11">
        <f>'[7]PIVOT gr tinta'!S19</f>
        <v>0</v>
      </c>
      <c r="AE23" s="11">
        <f>'[7]PIVOT gr tinta'!T19</f>
        <v>0</v>
      </c>
      <c r="AF23" s="11">
        <f>'[7]PIVOT gr tinta'!U19</f>
        <v>0</v>
      </c>
      <c r="AG23" s="11">
        <f>'[7]PIVOT gr tinta'!V19</f>
        <v>0</v>
      </c>
      <c r="AH23" s="11">
        <f>'[7]PIVOT gr tinta'!W19</f>
        <v>0</v>
      </c>
      <c r="AI23" s="11">
        <f>'[7]PIVOT gr tinta'!X19</f>
        <v>11400</v>
      </c>
    </row>
    <row r="24" spans="1:35" ht="24.95" customHeight="1" x14ac:dyDescent="0.25">
      <c r="A24" s="8">
        <v>15</v>
      </c>
      <c r="B24" s="10" t="s">
        <v>17</v>
      </c>
      <c r="C24" s="11">
        <f>'[7]PIVOT MA INCADR realiz cum'!B20</f>
        <v>5719</v>
      </c>
      <c r="D24" s="11">
        <f>'[7]PIVOT gr tinta'!B20</f>
        <v>3898</v>
      </c>
      <c r="E24" s="11">
        <f>'[7]PIVOT gr tinta'!C20</f>
        <v>1821</v>
      </c>
      <c r="F24" s="11">
        <f>'[7]PIVOT gr tinta'!D20</f>
        <v>439</v>
      </c>
      <c r="G24" s="11">
        <f>'[7]PIVOT gr tinta'!E20</f>
        <v>1054</v>
      </c>
      <c r="H24" s="11">
        <f>'[7]PIVOT gr tinta'!F20</f>
        <v>1532</v>
      </c>
      <c r="I24" s="11">
        <f>'[7]PIVOT gr tinta'!G20</f>
        <v>2694</v>
      </c>
      <c r="J24" s="11">
        <f>'[7]PIVOT gr tinta'!H20</f>
        <v>882</v>
      </c>
      <c r="K24" s="11">
        <f>'[7]PIVOT gr tinta'!I20</f>
        <v>3441</v>
      </c>
      <c r="L24" s="11">
        <f>'[7]PIVOT gr tinta'!J20</f>
        <v>2278</v>
      </c>
      <c r="M24" s="11">
        <f>'[7]PIVOT gr tinta'!Y20</f>
        <v>549</v>
      </c>
      <c r="N24" s="11">
        <f>'[7]PIVOT gr tinta'!Z20</f>
        <v>1828</v>
      </c>
      <c r="O24" s="11">
        <f>'[7]PIVOT gr tinta'!AA20</f>
        <v>1227</v>
      </c>
      <c r="P24" s="11">
        <f>'[7]PIVOT gr tinta'!AB20</f>
        <v>1354</v>
      </c>
      <c r="Q24" s="11">
        <f>'[7]PIVOT gr tinta'!AC20</f>
        <v>96</v>
      </c>
      <c r="R24" s="11">
        <f>'[7]PIVOT gr tinta'!AD20</f>
        <v>665</v>
      </c>
      <c r="S24" s="11">
        <f>'[7]PIVOT gr tinta'!AE20</f>
        <v>1715</v>
      </c>
      <c r="T24" s="11">
        <f>'[7]PIVOT gr tinta'!AF20</f>
        <v>3935</v>
      </c>
      <c r="U24" s="11">
        <f>'[7]PIVOT gr tinta'!AG20</f>
        <v>69</v>
      </c>
      <c r="V24" s="11">
        <f>'[7]PIVOT gr tinta'!K20</f>
        <v>56</v>
      </c>
      <c r="W24" s="11">
        <f>'[7]PIVOT gr tinta'!L20</f>
        <v>21</v>
      </c>
      <c r="X24" s="11">
        <f>'[7]PIVOT gr tinta'!M20</f>
        <v>210</v>
      </c>
      <c r="Y24" s="11">
        <f>'[7]PIVOT gr tinta'!N20</f>
        <v>84</v>
      </c>
      <c r="Z24" s="12">
        <f>'[7]PIVOT gr tinta'!O20</f>
        <v>2</v>
      </c>
      <c r="AA24" s="11">
        <f>'[7]PIVOT gr tinta'!P20</f>
        <v>92</v>
      </c>
      <c r="AB24" s="11">
        <f>'[7]PIVOT gr tinta'!Q20</f>
        <v>0</v>
      </c>
      <c r="AC24" s="11">
        <f>'[7]PIVOT gr tinta'!R20</f>
        <v>0</v>
      </c>
      <c r="AD24" s="11">
        <f>'[7]PIVOT gr tinta'!S20</f>
        <v>0</v>
      </c>
      <c r="AE24" s="11">
        <f>'[7]PIVOT gr tinta'!T20</f>
        <v>0</v>
      </c>
      <c r="AF24" s="11">
        <f>'[7]PIVOT gr tinta'!U20</f>
        <v>0</v>
      </c>
      <c r="AG24" s="11">
        <f>'[7]PIVOT gr tinta'!V20</f>
        <v>0</v>
      </c>
      <c r="AH24" s="11">
        <f>'[7]PIVOT gr tinta'!W20</f>
        <v>0</v>
      </c>
      <c r="AI24" s="11">
        <f>'[7]PIVOT gr tinta'!X20</f>
        <v>5359</v>
      </c>
    </row>
    <row r="25" spans="1:35" ht="24.95" customHeight="1" x14ac:dyDescent="0.25">
      <c r="A25" s="8">
        <v>16</v>
      </c>
      <c r="B25" s="10" t="s">
        <v>18</v>
      </c>
      <c r="C25" s="11">
        <f>'[7]PIVOT MA INCADR realiz cum'!B21</f>
        <v>4399</v>
      </c>
      <c r="D25" s="11">
        <f>'[7]PIVOT gr tinta'!B21</f>
        <v>2429</v>
      </c>
      <c r="E25" s="11">
        <f>'[7]PIVOT gr tinta'!C21</f>
        <v>1970</v>
      </c>
      <c r="F25" s="11">
        <f>'[7]PIVOT gr tinta'!D21</f>
        <v>1052</v>
      </c>
      <c r="G25" s="11">
        <f>'[7]PIVOT gr tinta'!E21</f>
        <v>994</v>
      </c>
      <c r="H25" s="11">
        <f>'[7]PIVOT gr tinta'!F21</f>
        <v>1042</v>
      </c>
      <c r="I25" s="11">
        <f>'[7]PIVOT gr tinta'!G21</f>
        <v>1311</v>
      </c>
      <c r="J25" s="11">
        <f>'[7]PIVOT gr tinta'!H21</f>
        <v>388</v>
      </c>
      <c r="K25" s="11">
        <f>'[7]PIVOT gr tinta'!I21</f>
        <v>2062</v>
      </c>
      <c r="L25" s="11">
        <f>'[7]PIVOT gr tinta'!J21</f>
        <v>2337</v>
      </c>
      <c r="M25" s="11">
        <f>'[7]PIVOT gr tinta'!Y21</f>
        <v>281</v>
      </c>
      <c r="N25" s="11">
        <f>'[7]PIVOT gr tinta'!Z21</f>
        <v>1126</v>
      </c>
      <c r="O25" s="11">
        <f>'[7]PIVOT gr tinta'!AA21</f>
        <v>968</v>
      </c>
      <c r="P25" s="11">
        <f>'[7]PIVOT gr tinta'!AB21</f>
        <v>1569</v>
      </c>
      <c r="Q25" s="11">
        <f>'[7]PIVOT gr tinta'!AC21</f>
        <v>122</v>
      </c>
      <c r="R25" s="11">
        <f>'[7]PIVOT gr tinta'!AD21</f>
        <v>333</v>
      </c>
      <c r="S25" s="11">
        <f>'[7]PIVOT gr tinta'!AE21</f>
        <v>3421</v>
      </c>
      <c r="T25" s="11">
        <f>'[7]PIVOT gr tinta'!AF21</f>
        <v>978</v>
      </c>
      <c r="U25" s="11">
        <f>'[7]PIVOT gr tinta'!AG21</f>
        <v>0</v>
      </c>
      <c r="V25" s="11">
        <f>'[7]PIVOT gr tinta'!K21</f>
        <v>37</v>
      </c>
      <c r="W25" s="11">
        <f>'[7]PIVOT gr tinta'!L21</f>
        <v>21</v>
      </c>
      <c r="X25" s="11">
        <f>'[7]PIVOT gr tinta'!M21</f>
        <v>71</v>
      </c>
      <c r="Y25" s="11">
        <f>'[7]PIVOT gr tinta'!N21</f>
        <v>32</v>
      </c>
      <c r="Z25" s="12">
        <f>'[7]PIVOT gr tinta'!O21</f>
        <v>6</v>
      </c>
      <c r="AA25" s="11">
        <f>'[7]PIVOT gr tinta'!P21</f>
        <v>124</v>
      </c>
      <c r="AB25" s="11">
        <f>'[7]PIVOT gr tinta'!Q21</f>
        <v>0</v>
      </c>
      <c r="AC25" s="11">
        <f>'[7]PIVOT gr tinta'!R21</f>
        <v>0</v>
      </c>
      <c r="AD25" s="11">
        <f>'[7]PIVOT gr tinta'!S21</f>
        <v>0</v>
      </c>
      <c r="AE25" s="11">
        <f>'[7]PIVOT gr tinta'!T21</f>
        <v>1</v>
      </c>
      <c r="AF25" s="11">
        <f>'[7]PIVOT gr tinta'!U21</f>
        <v>0</v>
      </c>
      <c r="AG25" s="11">
        <f>'[7]PIVOT gr tinta'!V21</f>
        <v>0</v>
      </c>
      <c r="AH25" s="11">
        <f>'[7]PIVOT gr tinta'!W21</f>
        <v>0</v>
      </c>
      <c r="AI25" s="11">
        <f>'[7]PIVOT gr tinta'!X21</f>
        <v>4182</v>
      </c>
    </row>
    <row r="26" spans="1:35" ht="24.95" customHeight="1" x14ac:dyDescent="0.25">
      <c r="A26" s="8">
        <v>17</v>
      </c>
      <c r="B26" s="10" t="s">
        <v>19</v>
      </c>
      <c r="C26" s="11">
        <f>'[7]PIVOT MA INCADR realiz cum'!B22</f>
        <v>8904</v>
      </c>
      <c r="D26" s="11">
        <f>'[7]PIVOT gr tinta'!B22</f>
        <v>3007</v>
      </c>
      <c r="E26" s="11">
        <f>'[7]PIVOT gr tinta'!C22</f>
        <v>5897</v>
      </c>
      <c r="F26" s="11">
        <f>'[7]PIVOT gr tinta'!D22</f>
        <v>1818</v>
      </c>
      <c r="G26" s="11">
        <f>'[7]PIVOT gr tinta'!E22</f>
        <v>2137</v>
      </c>
      <c r="H26" s="11">
        <f>'[7]PIVOT gr tinta'!F22</f>
        <v>2344</v>
      </c>
      <c r="I26" s="11">
        <f>'[7]PIVOT gr tinta'!G22</f>
        <v>2605</v>
      </c>
      <c r="J26" s="11">
        <f>'[7]PIVOT gr tinta'!H22</f>
        <v>536</v>
      </c>
      <c r="K26" s="11">
        <f>'[7]PIVOT gr tinta'!I22</f>
        <v>3142</v>
      </c>
      <c r="L26" s="11">
        <f>'[7]PIVOT gr tinta'!J22</f>
        <v>5762</v>
      </c>
      <c r="M26" s="11">
        <f>'[7]PIVOT gr tinta'!Y22</f>
        <v>2992</v>
      </c>
      <c r="N26" s="11">
        <f>'[7]PIVOT gr tinta'!Z22</f>
        <v>1624</v>
      </c>
      <c r="O26" s="11">
        <f>'[7]PIVOT gr tinta'!AA22</f>
        <v>1665</v>
      </c>
      <c r="P26" s="11">
        <f>'[7]PIVOT gr tinta'!AB22</f>
        <v>1914</v>
      </c>
      <c r="Q26" s="11">
        <f>'[7]PIVOT gr tinta'!AC22</f>
        <v>171</v>
      </c>
      <c r="R26" s="11">
        <f>'[7]PIVOT gr tinta'!AD22</f>
        <v>538</v>
      </c>
      <c r="S26" s="11">
        <f>'[7]PIVOT gr tinta'!AE22</f>
        <v>6781</v>
      </c>
      <c r="T26" s="11">
        <f>'[7]PIVOT gr tinta'!AF22</f>
        <v>2117</v>
      </c>
      <c r="U26" s="11">
        <f>'[7]PIVOT gr tinta'!AG22</f>
        <v>6</v>
      </c>
      <c r="V26" s="11">
        <f>'[7]PIVOT gr tinta'!K22</f>
        <v>121</v>
      </c>
      <c r="W26" s="11">
        <f>'[7]PIVOT gr tinta'!L22</f>
        <v>36</v>
      </c>
      <c r="X26" s="11">
        <f>'[7]PIVOT gr tinta'!M22</f>
        <v>407</v>
      </c>
      <c r="Y26" s="11">
        <f>'[7]PIVOT gr tinta'!N22</f>
        <v>86</v>
      </c>
      <c r="Z26" s="12">
        <f>'[7]PIVOT gr tinta'!O22</f>
        <v>34</v>
      </c>
      <c r="AA26" s="11">
        <f>'[7]PIVOT gr tinta'!P22</f>
        <v>260</v>
      </c>
      <c r="AB26" s="11">
        <f>'[7]PIVOT gr tinta'!Q22</f>
        <v>0</v>
      </c>
      <c r="AC26" s="11">
        <f>'[7]PIVOT gr tinta'!R22</f>
        <v>0</v>
      </c>
      <c r="AD26" s="11">
        <f>'[7]PIVOT gr tinta'!S22</f>
        <v>0</v>
      </c>
      <c r="AE26" s="11">
        <f>'[7]PIVOT gr tinta'!T22</f>
        <v>2</v>
      </c>
      <c r="AF26" s="11">
        <f>'[7]PIVOT gr tinta'!U22</f>
        <v>0</v>
      </c>
      <c r="AG26" s="11">
        <f>'[7]PIVOT gr tinta'!V22</f>
        <v>0</v>
      </c>
      <c r="AH26" s="11">
        <f>'[7]PIVOT gr tinta'!W22</f>
        <v>0</v>
      </c>
      <c r="AI26" s="11">
        <f>'[7]PIVOT gr tinta'!X22</f>
        <v>8080</v>
      </c>
    </row>
    <row r="27" spans="1:35" ht="24.95" customHeight="1" x14ac:dyDescent="0.25">
      <c r="A27" s="8">
        <v>18</v>
      </c>
      <c r="B27" s="10" t="s">
        <v>20</v>
      </c>
      <c r="C27" s="11">
        <f>'[7]PIVOT MA INCADR realiz cum'!B23</f>
        <v>11937</v>
      </c>
      <c r="D27" s="11">
        <f>'[7]PIVOT gr tinta'!B23</f>
        <v>7240</v>
      </c>
      <c r="E27" s="11">
        <f>'[7]PIVOT gr tinta'!C23</f>
        <v>4697</v>
      </c>
      <c r="F27" s="11">
        <f>'[7]PIVOT gr tinta'!D23</f>
        <v>2472</v>
      </c>
      <c r="G27" s="11">
        <f>'[7]PIVOT gr tinta'!E23</f>
        <v>3172</v>
      </c>
      <c r="H27" s="11">
        <f>'[7]PIVOT gr tinta'!F23</f>
        <v>2877</v>
      </c>
      <c r="I27" s="11">
        <f>'[7]PIVOT gr tinta'!G23</f>
        <v>3416</v>
      </c>
      <c r="J27" s="11">
        <f>'[7]PIVOT gr tinta'!H23</f>
        <v>775</v>
      </c>
      <c r="K27" s="11">
        <f>'[7]PIVOT gr tinta'!I23</f>
        <v>4343</v>
      </c>
      <c r="L27" s="11">
        <f>'[7]PIVOT gr tinta'!J23</f>
        <v>7594</v>
      </c>
      <c r="M27" s="11">
        <f>'[7]PIVOT gr tinta'!Y23</f>
        <v>566</v>
      </c>
      <c r="N27" s="11">
        <f>'[7]PIVOT gr tinta'!Z23</f>
        <v>1639</v>
      </c>
      <c r="O27" s="11">
        <f>'[7]PIVOT gr tinta'!AA23</f>
        <v>2970</v>
      </c>
      <c r="P27" s="11">
        <f>'[7]PIVOT gr tinta'!AB23</f>
        <v>4438</v>
      </c>
      <c r="Q27" s="11">
        <f>'[7]PIVOT gr tinta'!AC23</f>
        <v>317</v>
      </c>
      <c r="R27" s="11">
        <f>'[7]PIVOT gr tinta'!AD23</f>
        <v>2007</v>
      </c>
      <c r="S27" s="11">
        <f>'[7]PIVOT gr tinta'!AE23</f>
        <v>9671</v>
      </c>
      <c r="T27" s="11">
        <f>'[7]PIVOT gr tinta'!AF23</f>
        <v>2266</v>
      </c>
      <c r="U27" s="11">
        <f>'[7]PIVOT gr tinta'!AG23</f>
        <v>0</v>
      </c>
      <c r="V27" s="11">
        <f>'[7]PIVOT gr tinta'!K23</f>
        <v>81</v>
      </c>
      <c r="W27" s="11">
        <f>'[7]PIVOT gr tinta'!L23</f>
        <v>29</v>
      </c>
      <c r="X27" s="11">
        <f>'[7]PIVOT gr tinta'!M23</f>
        <v>203</v>
      </c>
      <c r="Y27" s="11">
        <f>'[7]PIVOT gr tinta'!N23</f>
        <v>44</v>
      </c>
      <c r="Z27" s="12">
        <f>'[7]PIVOT gr tinta'!O23</f>
        <v>59</v>
      </c>
      <c r="AA27" s="11">
        <f>'[7]PIVOT gr tinta'!P23</f>
        <v>94</v>
      </c>
      <c r="AB27" s="11">
        <f>'[7]PIVOT gr tinta'!Q23</f>
        <v>7</v>
      </c>
      <c r="AC27" s="11">
        <f>'[7]PIVOT gr tinta'!R23</f>
        <v>0</v>
      </c>
      <c r="AD27" s="11">
        <f>'[7]PIVOT gr tinta'!S23</f>
        <v>0</v>
      </c>
      <c r="AE27" s="11">
        <f>'[7]PIVOT gr tinta'!T23</f>
        <v>0</v>
      </c>
      <c r="AF27" s="11">
        <f>'[7]PIVOT gr tinta'!U23</f>
        <v>0</v>
      </c>
      <c r="AG27" s="11">
        <f>'[7]PIVOT gr tinta'!V23</f>
        <v>0</v>
      </c>
      <c r="AH27" s="11">
        <f>'[7]PIVOT gr tinta'!W23</f>
        <v>0</v>
      </c>
      <c r="AI27" s="11">
        <f>'[7]PIVOT gr tinta'!X23</f>
        <v>11496</v>
      </c>
    </row>
    <row r="28" spans="1:35" ht="24.95" customHeight="1" x14ac:dyDescent="0.25">
      <c r="A28" s="8">
        <v>19</v>
      </c>
      <c r="B28" s="10" t="s">
        <v>21</v>
      </c>
      <c r="C28" s="11">
        <f>'[7]PIVOT MA INCADR realiz cum'!B24</f>
        <v>12578</v>
      </c>
      <c r="D28" s="11">
        <f>'[7]PIVOT gr tinta'!B24</f>
        <v>8322</v>
      </c>
      <c r="E28" s="11">
        <f>'[7]PIVOT gr tinta'!C24</f>
        <v>4256</v>
      </c>
      <c r="F28" s="11">
        <f>'[7]PIVOT gr tinta'!D24</f>
        <v>2142</v>
      </c>
      <c r="G28" s="11">
        <f>'[7]PIVOT gr tinta'!E24</f>
        <v>2733</v>
      </c>
      <c r="H28" s="11">
        <f>'[7]PIVOT gr tinta'!F24</f>
        <v>3547</v>
      </c>
      <c r="I28" s="11">
        <f>'[7]PIVOT gr tinta'!G24</f>
        <v>4156</v>
      </c>
      <c r="J28" s="11">
        <f>'[7]PIVOT gr tinta'!H24</f>
        <v>1044</v>
      </c>
      <c r="K28" s="11">
        <f>'[7]PIVOT gr tinta'!I24</f>
        <v>4292</v>
      </c>
      <c r="L28" s="11">
        <f>'[7]PIVOT gr tinta'!J24</f>
        <v>8286</v>
      </c>
      <c r="M28" s="11">
        <f>'[7]PIVOT gr tinta'!Y24</f>
        <v>178</v>
      </c>
      <c r="N28" s="11">
        <f>'[7]PIVOT gr tinta'!Z24</f>
        <v>3663</v>
      </c>
      <c r="O28" s="11">
        <f>'[7]PIVOT gr tinta'!AA24</f>
        <v>4132</v>
      </c>
      <c r="P28" s="11">
        <f>'[7]PIVOT gr tinta'!AB24</f>
        <v>2904</v>
      </c>
      <c r="Q28" s="11">
        <f>'[7]PIVOT gr tinta'!AC24</f>
        <v>253</v>
      </c>
      <c r="R28" s="11">
        <f>'[7]PIVOT gr tinta'!AD24</f>
        <v>1448</v>
      </c>
      <c r="S28" s="11">
        <f>'[7]PIVOT gr tinta'!AE24</f>
        <v>9680</v>
      </c>
      <c r="T28" s="11">
        <f>'[7]PIVOT gr tinta'!AF24</f>
        <v>2892</v>
      </c>
      <c r="U28" s="11">
        <f>'[7]PIVOT gr tinta'!AG24</f>
        <v>6</v>
      </c>
      <c r="V28" s="11">
        <f>'[7]PIVOT gr tinta'!K24</f>
        <v>68</v>
      </c>
      <c r="W28" s="11">
        <f>'[7]PIVOT gr tinta'!L24</f>
        <v>30</v>
      </c>
      <c r="X28" s="11">
        <f>'[7]PIVOT gr tinta'!M24</f>
        <v>184</v>
      </c>
      <c r="Y28" s="11">
        <f>'[7]PIVOT gr tinta'!N24</f>
        <v>50</v>
      </c>
      <c r="Z28" s="12">
        <f>'[7]PIVOT gr tinta'!O24</f>
        <v>8</v>
      </c>
      <c r="AA28" s="11">
        <f>'[7]PIVOT gr tinta'!P24</f>
        <v>91</v>
      </c>
      <c r="AB28" s="11">
        <f>'[7]PIVOT gr tinta'!Q24</f>
        <v>0</v>
      </c>
      <c r="AC28" s="11">
        <f>'[7]PIVOT gr tinta'!R24</f>
        <v>4</v>
      </c>
      <c r="AD28" s="11">
        <f>'[7]PIVOT gr tinta'!S24</f>
        <v>0</v>
      </c>
      <c r="AE28" s="11">
        <f>'[7]PIVOT gr tinta'!T24</f>
        <v>0</v>
      </c>
      <c r="AF28" s="11">
        <f>'[7]PIVOT gr tinta'!U24</f>
        <v>0</v>
      </c>
      <c r="AG28" s="11">
        <f>'[7]PIVOT gr tinta'!V24</f>
        <v>0</v>
      </c>
      <c r="AH28" s="11">
        <f>'[7]PIVOT gr tinta'!W24</f>
        <v>0</v>
      </c>
      <c r="AI28" s="11">
        <f>'[7]PIVOT gr tinta'!X24</f>
        <v>12224</v>
      </c>
    </row>
    <row r="29" spans="1:35" ht="24.95" customHeight="1" x14ac:dyDescent="0.25">
      <c r="A29" s="8">
        <v>20</v>
      </c>
      <c r="B29" s="10" t="s">
        <v>22</v>
      </c>
      <c r="C29" s="11">
        <f>'[7]PIVOT MA INCADR realiz cum'!B25</f>
        <v>5225</v>
      </c>
      <c r="D29" s="11">
        <f>'[7]PIVOT gr tinta'!B25</f>
        <v>2582</v>
      </c>
      <c r="E29" s="11">
        <f>'[7]PIVOT gr tinta'!C25</f>
        <v>2643</v>
      </c>
      <c r="F29" s="11">
        <f>'[7]PIVOT gr tinta'!D25</f>
        <v>1181</v>
      </c>
      <c r="G29" s="11">
        <f>'[7]PIVOT gr tinta'!E25</f>
        <v>1262</v>
      </c>
      <c r="H29" s="11">
        <f>'[7]PIVOT gr tinta'!F25</f>
        <v>1274</v>
      </c>
      <c r="I29" s="11">
        <f>'[7]PIVOT gr tinta'!G25</f>
        <v>1508</v>
      </c>
      <c r="J29" s="11">
        <f>'[7]PIVOT gr tinta'!H25</f>
        <v>384</v>
      </c>
      <c r="K29" s="11">
        <f>'[7]PIVOT gr tinta'!I25</f>
        <v>1878</v>
      </c>
      <c r="L29" s="11">
        <f>'[7]PIVOT gr tinta'!J25</f>
        <v>3347</v>
      </c>
      <c r="M29" s="11">
        <f>'[7]PIVOT gr tinta'!Y25</f>
        <v>424</v>
      </c>
      <c r="N29" s="11">
        <f>'[7]PIVOT gr tinta'!Z25</f>
        <v>1516</v>
      </c>
      <c r="O29" s="11">
        <f>'[7]PIVOT gr tinta'!AA25</f>
        <v>907</v>
      </c>
      <c r="P29" s="11">
        <f>'[7]PIVOT gr tinta'!AB25</f>
        <v>2012</v>
      </c>
      <c r="Q29" s="11">
        <f>'[7]PIVOT gr tinta'!AC25</f>
        <v>74</v>
      </c>
      <c r="R29" s="11">
        <f>'[7]PIVOT gr tinta'!AD25</f>
        <v>292</v>
      </c>
      <c r="S29" s="11">
        <f>'[7]PIVOT gr tinta'!AE25</f>
        <v>4378</v>
      </c>
      <c r="T29" s="11">
        <f>'[7]PIVOT gr tinta'!AF25</f>
        <v>847</v>
      </c>
      <c r="U29" s="11">
        <f>'[7]PIVOT gr tinta'!AG25</f>
        <v>0</v>
      </c>
      <c r="V29" s="11">
        <f>'[7]PIVOT gr tinta'!K25</f>
        <v>102</v>
      </c>
      <c r="W29" s="11">
        <f>'[7]PIVOT gr tinta'!L25</f>
        <v>41</v>
      </c>
      <c r="X29" s="11">
        <f>'[7]PIVOT gr tinta'!M25</f>
        <v>175</v>
      </c>
      <c r="Y29" s="11">
        <f>'[7]PIVOT gr tinta'!N25</f>
        <v>57</v>
      </c>
      <c r="Z29" s="12">
        <f>'[7]PIVOT gr tinta'!O25</f>
        <v>5</v>
      </c>
      <c r="AA29" s="11">
        <f>'[7]PIVOT gr tinta'!P25</f>
        <v>243</v>
      </c>
      <c r="AB29" s="11">
        <f>'[7]PIVOT gr tinta'!Q25</f>
        <v>0</v>
      </c>
      <c r="AC29" s="11">
        <f>'[7]PIVOT gr tinta'!R25</f>
        <v>0</v>
      </c>
      <c r="AD29" s="11">
        <f>'[7]PIVOT gr tinta'!S25</f>
        <v>0</v>
      </c>
      <c r="AE29" s="11">
        <f>'[7]PIVOT gr tinta'!T25</f>
        <v>2</v>
      </c>
      <c r="AF29" s="11">
        <f>'[7]PIVOT gr tinta'!U25</f>
        <v>0</v>
      </c>
      <c r="AG29" s="11">
        <f>'[7]PIVOT gr tinta'!V25</f>
        <v>1</v>
      </c>
      <c r="AH29" s="11">
        <f>'[7]PIVOT gr tinta'!W25</f>
        <v>0</v>
      </c>
      <c r="AI29" s="11">
        <f>'[7]PIVOT gr tinta'!X25</f>
        <v>4698</v>
      </c>
    </row>
    <row r="30" spans="1:35" ht="24.95" customHeight="1" x14ac:dyDescent="0.25">
      <c r="A30" s="8">
        <v>21</v>
      </c>
      <c r="B30" s="10" t="s">
        <v>23</v>
      </c>
      <c r="C30" s="11">
        <f>'[7]PIVOT MA INCADR realiz cum'!B26</f>
        <v>4685</v>
      </c>
      <c r="D30" s="11">
        <f>'[7]PIVOT gr tinta'!B26</f>
        <v>2351</v>
      </c>
      <c r="E30" s="11">
        <f>'[7]PIVOT gr tinta'!C26</f>
        <v>2334</v>
      </c>
      <c r="F30" s="11">
        <f>'[7]PIVOT gr tinta'!D26</f>
        <v>885</v>
      </c>
      <c r="G30" s="11">
        <f>'[7]PIVOT gr tinta'!E26</f>
        <v>1174</v>
      </c>
      <c r="H30" s="11">
        <f>'[7]PIVOT gr tinta'!F26</f>
        <v>1181</v>
      </c>
      <c r="I30" s="11">
        <f>'[7]PIVOT gr tinta'!G26</f>
        <v>1445</v>
      </c>
      <c r="J30" s="11">
        <f>'[7]PIVOT gr tinta'!H26</f>
        <v>287</v>
      </c>
      <c r="K30" s="11">
        <f>'[7]PIVOT gr tinta'!I26</f>
        <v>1705</v>
      </c>
      <c r="L30" s="11">
        <f>'[7]PIVOT gr tinta'!J26</f>
        <v>2980</v>
      </c>
      <c r="M30" s="11">
        <f>'[7]PIVOT gr tinta'!Y26</f>
        <v>151</v>
      </c>
      <c r="N30" s="11">
        <f>'[7]PIVOT gr tinta'!Z26</f>
        <v>588</v>
      </c>
      <c r="O30" s="11">
        <f>'[7]PIVOT gr tinta'!AA26</f>
        <v>1207</v>
      </c>
      <c r="P30" s="11">
        <f>'[7]PIVOT gr tinta'!AB26</f>
        <v>1949</v>
      </c>
      <c r="Q30" s="11">
        <f>'[7]PIVOT gr tinta'!AC26</f>
        <v>174</v>
      </c>
      <c r="R30" s="11">
        <f>'[7]PIVOT gr tinta'!AD26</f>
        <v>616</v>
      </c>
      <c r="S30" s="11">
        <f>'[7]PIVOT gr tinta'!AE26</f>
        <v>2433</v>
      </c>
      <c r="T30" s="11">
        <f>'[7]PIVOT gr tinta'!AF26</f>
        <v>2242</v>
      </c>
      <c r="U30" s="11">
        <f>'[7]PIVOT gr tinta'!AG26</f>
        <v>10</v>
      </c>
      <c r="V30" s="11">
        <f>'[7]PIVOT gr tinta'!K26</f>
        <v>7</v>
      </c>
      <c r="W30" s="11">
        <f>'[7]PIVOT gr tinta'!L26</f>
        <v>3</v>
      </c>
      <c r="X30" s="11">
        <f>'[7]PIVOT gr tinta'!M26</f>
        <v>4</v>
      </c>
      <c r="Y30" s="11">
        <f>'[7]PIVOT gr tinta'!N26</f>
        <v>0</v>
      </c>
      <c r="Z30" s="12">
        <f>'[7]PIVOT gr tinta'!O26</f>
        <v>3</v>
      </c>
      <c r="AA30" s="11">
        <f>'[7]PIVOT gr tinta'!P26</f>
        <v>14</v>
      </c>
      <c r="AB30" s="11">
        <f>'[7]PIVOT gr tinta'!Q26</f>
        <v>0</v>
      </c>
      <c r="AC30" s="11">
        <f>'[7]PIVOT gr tinta'!R26</f>
        <v>3</v>
      </c>
      <c r="AD30" s="11">
        <f>'[7]PIVOT gr tinta'!S26</f>
        <v>0</v>
      </c>
      <c r="AE30" s="11">
        <f>'[7]PIVOT gr tinta'!T26</f>
        <v>0</v>
      </c>
      <c r="AF30" s="11">
        <f>'[7]PIVOT gr tinta'!U26</f>
        <v>0</v>
      </c>
      <c r="AG30" s="11">
        <f>'[7]PIVOT gr tinta'!V26</f>
        <v>0</v>
      </c>
      <c r="AH30" s="11">
        <f>'[7]PIVOT gr tinta'!W26</f>
        <v>0</v>
      </c>
      <c r="AI30" s="11">
        <f>'[7]PIVOT gr tinta'!X26</f>
        <v>4654</v>
      </c>
    </row>
    <row r="31" spans="1:35" ht="24.95" customHeight="1" x14ac:dyDescent="0.25">
      <c r="A31" s="8">
        <v>22</v>
      </c>
      <c r="B31" s="10" t="s">
        <v>24</v>
      </c>
      <c r="C31" s="11">
        <f>'[7]PIVOT MA INCADR realiz cum'!B27</f>
        <v>3884</v>
      </c>
      <c r="D31" s="11">
        <f>'[7]PIVOT gr tinta'!B27</f>
        <v>1902</v>
      </c>
      <c r="E31" s="11">
        <f>'[7]PIVOT gr tinta'!C27</f>
        <v>1982</v>
      </c>
      <c r="F31" s="11">
        <f>'[7]PIVOT gr tinta'!D27</f>
        <v>675</v>
      </c>
      <c r="G31" s="11">
        <f>'[7]PIVOT gr tinta'!E27</f>
        <v>550</v>
      </c>
      <c r="H31" s="11">
        <f>'[7]PIVOT gr tinta'!F27</f>
        <v>922</v>
      </c>
      <c r="I31" s="11">
        <f>'[7]PIVOT gr tinta'!G27</f>
        <v>1737</v>
      </c>
      <c r="J31" s="11">
        <f>'[7]PIVOT gr tinta'!H27</f>
        <v>404</v>
      </c>
      <c r="K31" s="11">
        <f>'[7]PIVOT gr tinta'!I27</f>
        <v>1792</v>
      </c>
      <c r="L31" s="11">
        <f>'[7]PIVOT gr tinta'!J27</f>
        <v>2092</v>
      </c>
      <c r="M31" s="11">
        <f>'[7]PIVOT gr tinta'!Y27</f>
        <v>92</v>
      </c>
      <c r="N31" s="11">
        <f>'[7]PIVOT gr tinta'!Z27</f>
        <v>776</v>
      </c>
      <c r="O31" s="11">
        <f>'[7]PIVOT gr tinta'!AA27</f>
        <v>1082</v>
      </c>
      <c r="P31" s="11">
        <f>'[7]PIVOT gr tinta'!AB27</f>
        <v>1388</v>
      </c>
      <c r="Q31" s="11">
        <f>'[7]PIVOT gr tinta'!AC27</f>
        <v>147</v>
      </c>
      <c r="R31" s="11">
        <f>'[7]PIVOT gr tinta'!AD27</f>
        <v>399</v>
      </c>
      <c r="S31" s="11">
        <f>'[7]PIVOT gr tinta'!AE27</f>
        <v>1050</v>
      </c>
      <c r="T31" s="11">
        <f>'[7]PIVOT gr tinta'!AF27</f>
        <v>2834</v>
      </c>
      <c r="U31" s="11">
        <f>'[7]PIVOT gr tinta'!AG27</f>
        <v>0</v>
      </c>
      <c r="V31" s="11">
        <f>'[7]PIVOT gr tinta'!K27</f>
        <v>114</v>
      </c>
      <c r="W31" s="11">
        <f>'[7]PIVOT gr tinta'!L27</f>
        <v>71</v>
      </c>
      <c r="X31" s="11">
        <f>'[7]PIVOT gr tinta'!M27</f>
        <v>141</v>
      </c>
      <c r="Y31" s="11">
        <f>'[7]PIVOT gr tinta'!N27</f>
        <v>66</v>
      </c>
      <c r="Z31" s="12">
        <f>'[7]PIVOT gr tinta'!O27</f>
        <v>21</v>
      </c>
      <c r="AA31" s="11">
        <f>'[7]PIVOT gr tinta'!P27</f>
        <v>71</v>
      </c>
      <c r="AB31" s="11">
        <f>'[7]PIVOT gr tinta'!Q27</f>
        <v>0</v>
      </c>
      <c r="AC31" s="11">
        <f>'[7]PIVOT gr tinta'!R27</f>
        <v>0</v>
      </c>
      <c r="AD31" s="11">
        <f>'[7]PIVOT gr tinta'!S27</f>
        <v>0</v>
      </c>
      <c r="AE31" s="11">
        <f>'[7]PIVOT gr tinta'!T27</f>
        <v>0</v>
      </c>
      <c r="AF31" s="11">
        <f>'[7]PIVOT gr tinta'!U27</f>
        <v>0</v>
      </c>
      <c r="AG31" s="11">
        <f>'[7]PIVOT gr tinta'!V27</f>
        <v>0</v>
      </c>
      <c r="AH31" s="11">
        <f>'[7]PIVOT gr tinta'!W27</f>
        <v>0</v>
      </c>
      <c r="AI31" s="11">
        <f>'[7]PIVOT gr tinta'!X27</f>
        <v>3541</v>
      </c>
    </row>
    <row r="32" spans="1:35" ht="24.95" customHeight="1" x14ac:dyDescent="0.25">
      <c r="A32" s="8">
        <v>23</v>
      </c>
      <c r="B32" s="10" t="s">
        <v>25</v>
      </c>
      <c r="C32" s="11">
        <f>'[7]PIVOT MA INCADR realiz cum'!B28</f>
        <v>16369</v>
      </c>
      <c r="D32" s="11">
        <f>'[7]PIVOT gr tinta'!B28</f>
        <v>12302</v>
      </c>
      <c r="E32" s="11">
        <f>'[7]PIVOT gr tinta'!C28</f>
        <v>4067</v>
      </c>
      <c r="F32" s="11">
        <f>'[7]PIVOT gr tinta'!D28</f>
        <v>3286</v>
      </c>
      <c r="G32" s="11">
        <f>'[7]PIVOT gr tinta'!E28</f>
        <v>3901</v>
      </c>
      <c r="H32" s="11">
        <f>'[7]PIVOT gr tinta'!F28</f>
        <v>4266</v>
      </c>
      <c r="I32" s="11">
        <f>'[7]PIVOT gr tinta'!G28</f>
        <v>4916</v>
      </c>
      <c r="J32" s="11">
        <f>'[7]PIVOT gr tinta'!H28</f>
        <v>1016</v>
      </c>
      <c r="K32" s="11">
        <f>'[7]PIVOT gr tinta'!I28</f>
        <v>7014</v>
      </c>
      <c r="L32" s="11">
        <f>'[7]PIVOT gr tinta'!J28</f>
        <v>9355</v>
      </c>
      <c r="M32" s="11">
        <f>'[7]PIVOT gr tinta'!Y28</f>
        <v>1089</v>
      </c>
      <c r="N32" s="11">
        <f>'[7]PIVOT gr tinta'!Z28</f>
        <v>4319</v>
      </c>
      <c r="O32" s="11">
        <f>'[7]PIVOT gr tinta'!AA28</f>
        <v>3267</v>
      </c>
      <c r="P32" s="11">
        <f>'[7]PIVOT gr tinta'!AB28</f>
        <v>5963</v>
      </c>
      <c r="Q32" s="11">
        <f>'[7]PIVOT gr tinta'!AC28</f>
        <v>271</v>
      </c>
      <c r="R32" s="11">
        <f>'[7]PIVOT gr tinta'!AD28</f>
        <v>1460</v>
      </c>
      <c r="S32" s="11">
        <f>'[7]PIVOT gr tinta'!AE28</f>
        <v>12868</v>
      </c>
      <c r="T32" s="11">
        <f>'[7]PIVOT gr tinta'!AF28</f>
        <v>3501</v>
      </c>
      <c r="U32" s="11">
        <f>'[7]PIVOT gr tinta'!AG28</f>
        <v>0</v>
      </c>
      <c r="V32" s="11">
        <f>'[7]PIVOT gr tinta'!K28</f>
        <v>2</v>
      </c>
      <c r="W32" s="11">
        <f>'[7]PIVOT gr tinta'!L28</f>
        <v>1</v>
      </c>
      <c r="X32" s="11">
        <f>'[7]PIVOT gr tinta'!M28</f>
        <v>17</v>
      </c>
      <c r="Y32" s="11">
        <f>'[7]PIVOT gr tinta'!N28</f>
        <v>8</v>
      </c>
      <c r="Z32" s="12">
        <f>'[7]PIVOT gr tinta'!O28</f>
        <v>0</v>
      </c>
      <c r="AA32" s="11">
        <f>'[7]PIVOT gr tinta'!P28</f>
        <v>130</v>
      </c>
      <c r="AB32" s="11">
        <f>'[7]PIVOT gr tinta'!Q28</f>
        <v>13</v>
      </c>
      <c r="AC32" s="11">
        <f>'[7]PIVOT gr tinta'!R28</f>
        <v>0</v>
      </c>
      <c r="AD32" s="11">
        <f>'[7]PIVOT gr tinta'!S28</f>
        <v>0</v>
      </c>
      <c r="AE32" s="11">
        <f>'[7]PIVOT gr tinta'!T28</f>
        <v>0</v>
      </c>
      <c r="AF32" s="11">
        <f>'[7]PIVOT gr tinta'!U28</f>
        <v>0</v>
      </c>
      <c r="AG32" s="11">
        <f>'[7]PIVOT gr tinta'!V28</f>
        <v>0</v>
      </c>
      <c r="AH32" s="11">
        <f>'[7]PIVOT gr tinta'!W28</f>
        <v>0</v>
      </c>
      <c r="AI32" s="11">
        <f>'[7]PIVOT gr tinta'!X28</f>
        <v>16207</v>
      </c>
    </row>
    <row r="33" spans="1:35" ht="24.95" customHeight="1" x14ac:dyDescent="0.25">
      <c r="A33" s="8">
        <v>24</v>
      </c>
      <c r="B33" s="10" t="s">
        <v>26</v>
      </c>
      <c r="C33" s="11">
        <f>'[7]PIVOT MA INCADR realiz cum'!B29</f>
        <v>4809</v>
      </c>
      <c r="D33" s="11">
        <f>'[7]PIVOT gr tinta'!B29</f>
        <v>2451</v>
      </c>
      <c r="E33" s="11">
        <f>'[7]PIVOT gr tinta'!C29</f>
        <v>2358</v>
      </c>
      <c r="F33" s="11">
        <f>'[7]PIVOT gr tinta'!D29</f>
        <v>834</v>
      </c>
      <c r="G33" s="11">
        <f>'[7]PIVOT gr tinta'!E29</f>
        <v>973</v>
      </c>
      <c r="H33" s="11">
        <f>'[7]PIVOT gr tinta'!F29</f>
        <v>1401</v>
      </c>
      <c r="I33" s="11">
        <f>'[7]PIVOT gr tinta'!G29</f>
        <v>1601</v>
      </c>
      <c r="J33" s="11">
        <f>'[7]PIVOT gr tinta'!H29</f>
        <v>416</v>
      </c>
      <c r="K33" s="11">
        <f>'[7]PIVOT gr tinta'!I29</f>
        <v>1678</v>
      </c>
      <c r="L33" s="11">
        <f>'[7]PIVOT gr tinta'!J29</f>
        <v>3131</v>
      </c>
      <c r="M33" s="11">
        <f>'[7]PIVOT gr tinta'!Y29</f>
        <v>265</v>
      </c>
      <c r="N33" s="11">
        <f>'[7]PIVOT gr tinta'!Z29</f>
        <v>1370</v>
      </c>
      <c r="O33" s="11">
        <f>'[7]PIVOT gr tinta'!AA29</f>
        <v>1304</v>
      </c>
      <c r="P33" s="11">
        <f>'[7]PIVOT gr tinta'!AB29</f>
        <v>1415</v>
      </c>
      <c r="Q33" s="11">
        <f>'[7]PIVOT gr tinta'!AC29</f>
        <v>162</v>
      </c>
      <c r="R33" s="11">
        <f>'[7]PIVOT gr tinta'!AD29</f>
        <v>293</v>
      </c>
      <c r="S33" s="11">
        <f>'[7]PIVOT gr tinta'!AE29</f>
        <v>2771</v>
      </c>
      <c r="T33" s="11">
        <f>'[7]PIVOT gr tinta'!AF29</f>
        <v>2038</v>
      </c>
      <c r="U33" s="11">
        <f>'[7]PIVOT gr tinta'!AG29</f>
        <v>0</v>
      </c>
      <c r="V33" s="11">
        <f>'[7]PIVOT gr tinta'!K29</f>
        <v>26</v>
      </c>
      <c r="W33" s="11">
        <f>'[7]PIVOT gr tinta'!L29</f>
        <v>9</v>
      </c>
      <c r="X33" s="11">
        <f>'[7]PIVOT gr tinta'!M29</f>
        <v>72</v>
      </c>
      <c r="Y33" s="11">
        <f>'[7]PIVOT gr tinta'!N29</f>
        <v>17</v>
      </c>
      <c r="Z33" s="12">
        <f>'[7]PIVOT gr tinta'!O29</f>
        <v>6</v>
      </c>
      <c r="AA33" s="11">
        <f>'[7]PIVOT gr tinta'!P29</f>
        <v>66</v>
      </c>
      <c r="AB33" s="11">
        <f>'[7]PIVOT gr tinta'!Q29</f>
        <v>0</v>
      </c>
      <c r="AC33" s="11">
        <f>'[7]PIVOT gr tinta'!R29</f>
        <v>0</v>
      </c>
      <c r="AD33" s="11">
        <f>'[7]PIVOT gr tinta'!S29</f>
        <v>0</v>
      </c>
      <c r="AE33" s="11">
        <f>'[7]PIVOT gr tinta'!T29</f>
        <v>0</v>
      </c>
      <c r="AF33" s="11">
        <f>'[7]PIVOT gr tinta'!U29</f>
        <v>0</v>
      </c>
      <c r="AG33" s="11">
        <f>'[7]PIVOT gr tinta'!V29</f>
        <v>0</v>
      </c>
      <c r="AH33" s="11">
        <f>'[7]PIVOT gr tinta'!W29</f>
        <v>0</v>
      </c>
      <c r="AI33" s="11">
        <f>'[7]PIVOT gr tinta'!X29</f>
        <v>4642</v>
      </c>
    </row>
    <row r="34" spans="1:35" ht="24.95" customHeight="1" x14ac:dyDescent="0.25">
      <c r="A34" s="8">
        <v>25</v>
      </c>
      <c r="B34" s="10" t="s">
        <v>27</v>
      </c>
      <c r="C34" s="11">
        <f>'[7]PIVOT MA INCADR realiz cum'!B30</f>
        <v>12083</v>
      </c>
      <c r="D34" s="11">
        <f>'[7]PIVOT gr tinta'!B30</f>
        <v>6490</v>
      </c>
      <c r="E34" s="11">
        <f>'[7]PIVOT gr tinta'!C30</f>
        <v>5593</v>
      </c>
      <c r="F34" s="11">
        <f>'[7]PIVOT gr tinta'!D30</f>
        <v>2894</v>
      </c>
      <c r="G34" s="11">
        <f>'[7]PIVOT gr tinta'!E30</f>
        <v>3496</v>
      </c>
      <c r="H34" s="11">
        <f>'[7]PIVOT gr tinta'!F30</f>
        <v>3025</v>
      </c>
      <c r="I34" s="11">
        <f>'[7]PIVOT gr tinta'!G30</f>
        <v>2668</v>
      </c>
      <c r="J34" s="11">
        <f>'[7]PIVOT gr tinta'!H30</f>
        <v>623</v>
      </c>
      <c r="K34" s="11">
        <f>'[7]PIVOT gr tinta'!I30</f>
        <v>4341</v>
      </c>
      <c r="L34" s="11">
        <f>'[7]PIVOT gr tinta'!J30</f>
        <v>7742</v>
      </c>
      <c r="M34" s="11">
        <f>'[7]PIVOT gr tinta'!Y30</f>
        <v>1831</v>
      </c>
      <c r="N34" s="11">
        <f>'[7]PIVOT gr tinta'!Z30</f>
        <v>1456</v>
      </c>
      <c r="O34" s="11">
        <f>'[7]PIVOT gr tinta'!AA30</f>
        <v>3473</v>
      </c>
      <c r="P34" s="11">
        <f>'[7]PIVOT gr tinta'!AB30</f>
        <v>3153</v>
      </c>
      <c r="Q34" s="11">
        <f>'[7]PIVOT gr tinta'!AC30</f>
        <v>292</v>
      </c>
      <c r="R34" s="11">
        <f>'[7]PIVOT gr tinta'!AD30</f>
        <v>1878</v>
      </c>
      <c r="S34" s="11">
        <f>'[7]PIVOT gr tinta'!AE30</f>
        <v>10376</v>
      </c>
      <c r="T34" s="11">
        <f>'[7]PIVOT gr tinta'!AF30</f>
        <v>1707</v>
      </c>
      <c r="U34" s="11">
        <f>'[7]PIVOT gr tinta'!AG30</f>
        <v>0</v>
      </c>
      <c r="V34" s="11">
        <f>'[7]PIVOT gr tinta'!K30</f>
        <v>91</v>
      </c>
      <c r="W34" s="11">
        <f>'[7]PIVOT gr tinta'!L30</f>
        <v>38</v>
      </c>
      <c r="X34" s="11">
        <f>'[7]PIVOT gr tinta'!M30</f>
        <v>202</v>
      </c>
      <c r="Y34" s="11">
        <f>'[7]PIVOT gr tinta'!N30</f>
        <v>60</v>
      </c>
      <c r="Z34" s="12">
        <f>'[7]PIVOT gr tinta'!O30</f>
        <v>33</v>
      </c>
      <c r="AA34" s="11">
        <f>'[7]PIVOT gr tinta'!P30</f>
        <v>62</v>
      </c>
      <c r="AB34" s="11">
        <f>'[7]PIVOT gr tinta'!Q30</f>
        <v>1</v>
      </c>
      <c r="AC34" s="11">
        <f>'[7]PIVOT gr tinta'!R30</f>
        <v>0</v>
      </c>
      <c r="AD34" s="11">
        <f>'[7]PIVOT gr tinta'!S30</f>
        <v>0</v>
      </c>
      <c r="AE34" s="11">
        <f>'[7]PIVOT gr tinta'!T30</f>
        <v>0</v>
      </c>
      <c r="AF34" s="11">
        <f>'[7]PIVOT gr tinta'!U30</f>
        <v>0</v>
      </c>
      <c r="AG34" s="11">
        <f>'[7]PIVOT gr tinta'!V30</f>
        <v>0</v>
      </c>
      <c r="AH34" s="11">
        <f>'[7]PIVOT gr tinta'!W30</f>
        <v>4</v>
      </c>
      <c r="AI34" s="11">
        <f>'[7]PIVOT gr tinta'!X30</f>
        <v>11694</v>
      </c>
    </row>
    <row r="35" spans="1:35" ht="24.95" customHeight="1" x14ac:dyDescent="0.25">
      <c r="A35" s="8">
        <v>26</v>
      </c>
      <c r="B35" s="10" t="s">
        <v>28</v>
      </c>
      <c r="C35" s="11">
        <f>'[7]PIVOT MA INCADR realiz cum'!B31</f>
        <v>1266</v>
      </c>
      <c r="D35" s="11">
        <f>'[7]PIVOT gr tinta'!B31</f>
        <v>530</v>
      </c>
      <c r="E35" s="11">
        <f>'[7]PIVOT gr tinta'!C31</f>
        <v>736</v>
      </c>
      <c r="F35" s="11">
        <f>'[7]PIVOT gr tinta'!D31</f>
        <v>276</v>
      </c>
      <c r="G35" s="11">
        <f>'[7]PIVOT gr tinta'!E31</f>
        <v>286</v>
      </c>
      <c r="H35" s="11">
        <f>'[7]PIVOT gr tinta'!F31</f>
        <v>487</v>
      </c>
      <c r="I35" s="11">
        <f>'[7]PIVOT gr tinta'!G31</f>
        <v>217</v>
      </c>
      <c r="J35" s="11">
        <f>'[7]PIVOT gr tinta'!H31</f>
        <v>40</v>
      </c>
      <c r="K35" s="11">
        <f>'[7]PIVOT gr tinta'!I31</f>
        <v>500</v>
      </c>
      <c r="L35" s="11">
        <f>'[7]PIVOT gr tinta'!J31</f>
        <v>766</v>
      </c>
      <c r="M35" s="11">
        <f>'[7]PIVOT gr tinta'!Y31</f>
        <v>286</v>
      </c>
      <c r="N35" s="11">
        <f>'[7]PIVOT gr tinta'!Z31</f>
        <v>229</v>
      </c>
      <c r="O35" s="11">
        <f>'[7]PIVOT gr tinta'!AA31</f>
        <v>390</v>
      </c>
      <c r="P35" s="11">
        <f>'[7]PIVOT gr tinta'!AB31</f>
        <v>203</v>
      </c>
      <c r="Q35" s="11">
        <f>'[7]PIVOT gr tinta'!AC31</f>
        <v>0</v>
      </c>
      <c r="R35" s="11">
        <f>'[7]PIVOT gr tinta'!AD31</f>
        <v>158</v>
      </c>
      <c r="S35" s="11">
        <f>'[7]PIVOT gr tinta'!AE31</f>
        <v>656</v>
      </c>
      <c r="T35" s="11">
        <f>'[7]PIVOT gr tinta'!AF31</f>
        <v>595</v>
      </c>
      <c r="U35" s="11">
        <f>'[7]PIVOT gr tinta'!AG31</f>
        <v>15</v>
      </c>
      <c r="V35" s="11">
        <f>'[7]PIVOT gr tinta'!K31</f>
        <v>0</v>
      </c>
      <c r="W35" s="11">
        <f>'[7]PIVOT gr tinta'!L31</f>
        <v>0</v>
      </c>
      <c r="X35" s="11">
        <f>'[7]PIVOT gr tinta'!M31</f>
        <v>0</v>
      </c>
      <c r="Y35" s="11">
        <f>'[7]PIVOT gr tinta'!N31</f>
        <v>0</v>
      </c>
      <c r="Z35" s="12">
        <f>'[7]PIVOT gr tinta'!O31</f>
        <v>1</v>
      </c>
      <c r="AA35" s="11">
        <f>'[7]PIVOT gr tinta'!P31</f>
        <v>6</v>
      </c>
      <c r="AB35" s="11">
        <f>'[7]PIVOT gr tinta'!Q31</f>
        <v>0</v>
      </c>
      <c r="AC35" s="11">
        <f>'[7]PIVOT gr tinta'!R31</f>
        <v>0</v>
      </c>
      <c r="AD35" s="11">
        <f>'[7]PIVOT gr tinta'!S31</f>
        <v>0</v>
      </c>
      <c r="AE35" s="11">
        <f>'[7]PIVOT gr tinta'!T31</f>
        <v>0</v>
      </c>
      <c r="AF35" s="11">
        <f>'[7]PIVOT gr tinta'!U31</f>
        <v>0</v>
      </c>
      <c r="AG35" s="11">
        <f>'[7]PIVOT gr tinta'!V31</f>
        <v>0</v>
      </c>
      <c r="AH35" s="11">
        <f>'[7]PIVOT gr tinta'!W31</f>
        <v>0</v>
      </c>
      <c r="AI35" s="11">
        <f>'[7]PIVOT gr tinta'!X31</f>
        <v>1259</v>
      </c>
    </row>
    <row r="36" spans="1:35" ht="24.95" customHeight="1" x14ac:dyDescent="0.25">
      <c r="A36" s="8">
        <v>27</v>
      </c>
      <c r="B36" s="10" t="s">
        <v>29</v>
      </c>
      <c r="C36" s="11">
        <f>'[7]PIVOT MA INCADR realiz cum'!B32</f>
        <v>5584</v>
      </c>
      <c r="D36" s="11">
        <f>'[7]PIVOT gr tinta'!B32</f>
        <v>3219</v>
      </c>
      <c r="E36" s="11">
        <f>'[7]PIVOT gr tinta'!C32</f>
        <v>2365</v>
      </c>
      <c r="F36" s="11">
        <f>'[7]PIVOT gr tinta'!D32</f>
        <v>1603</v>
      </c>
      <c r="G36" s="11">
        <f>'[7]PIVOT gr tinta'!E32</f>
        <v>1072</v>
      </c>
      <c r="H36" s="11">
        <f>'[7]PIVOT gr tinta'!F32</f>
        <v>1068</v>
      </c>
      <c r="I36" s="11">
        <f>'[7]PIVOT gr tinta'!G32</f>
        <v>1841</v>
      </c>
      <c r="J36" s="11">
        <f>'[7]PIVOT gr tinta'!H32</f>
        <v>450</v>
      </c>
      <c r="K36" s="11">
        <f>'[7]PIVOT gr tinta'!I32</f>
        <v>2455</v>
      </c>
      <c r="L36" s="11">
        <f>'[7]PIVOT gr tinta'!J32</f>
        <v>3129</v>
      </c>
      <c r="M36" s="11">
        <f>'[7]PIVOT gr tinta'!Y32</f>
        <v>870</v>
      </c>
      <c r="N36" s="11">
        <f>'[7]PIVOT gr tinta'!Z32</f>
        <v>1259</v>
      </c>
      <c r="O36" s="11">
        <f>'[7]PIVOT gr tinta'!AA32</f>
        <v>979</v>
      </c>
      <c r="P36" s="11">
        <f>'[7]PIVOT gr tinta'!AB32</f>
        <v>1563</v>
      </c>
      <c r="Q36" s="11">
        <f>'[7]PIVOT gr tinta'!AC32</f>
        <v>187</v>
      </c>
      <c r="R36" s="11">
        <f>'[7]PIVOT gr tinta'!AD32</f>
        <v>726</v>
      </c>
      <c r="S36" s="11">
        <f>'[7]PIVOT gr tinta'!AE32</f>
        <v>4374</v>
      </c>
      <c r="T36" s="11">
        <f>'[7]PIVOT gr tinta'!AF32</f>
        <v>1210</v>
      </c>
      <c r="U36" s="11">
        <f>'[7]PIVOT gr tinta'!AG32</f>
        <v>0</v>
      </c>
      <c r="V36" s="11">
        <f>'[7]PIVOT gr tinta'!K32</f>
        <v>63</v>
      </c>
      <c r="W36" s="11">
        <f>'[7]PIVOT gr tinta'!L32</f>
        <v>27</v>
      </c>
      <c r="X36" s="11">
        <f>'[7]PIVOT gr tinta'!M32</f>
        <v>99</v>
      </c>
      <c r="Y36" s="11">
        <f>'[7]PIVOT gr tinta'!N32</f>
        <v>37</v>
      </c>
      <c r="Z36" s="12">
        <f>'[7]PIVOT gr tinta'!O32</f>
        <v>27</v>
      </c>
      <c r="AA36" s="11">
        <f>'[7]PIVOT gr tinta'!P32</f>
        <v>96</v>
      </c>
      <c r="AB36" s="11">
        <f>'[7]PIVOT gr tinta'!Q32</f>
        <v>0</v>
      </c>
      <c r="AC36" s="11">
        <f>'[7]PIVOT gr tinta'!R32</f>
        <v>5</v>
      </c>
      <c r="AD36" s="11">
        <f>'[7]PIVOT gr tinta'!S32</f>
        <v>0</v>
      </c>
      <c r="AE36" s="11">
        <f>'[7]PIVOT gr tinta'!T32</f>
        <v>3</v>
      </c>
      <c r="AF36" s="11">
        <f>'[7]PIVOT gr tinta'!U32</f>
        <v>0</v>
      </c>
      <c r="AG36" s="11">
        <f>'[7]PIVOT gr tinta'!V32</f>
        <v>1</v>
      </c>
      <c r="AH36" s="11">
        <f>'[7]PIVOT gr tinta'!W32</f>
        <v>0</v>
      </c>
      <c r="AI36" s="11">
        <f>'[7]PIVOT gr tinta'!X32</f>
        <v>5290</v>
      </c>
    </row>
    <row r="37" spans="1:35" ht="24.95" customHeight="1" x14ac:dyDescent="0.25">
      <c r="A37" s="8">
        <v>28</v>
      </c>
      <c r="B37" s="10" t="s">
        <v>30</v>
      </c>
      <c r="C37" s="11">
        <f>'[7]PIVOT MA INCADR realiz cum'!B33</f>
        <v>5006</v>
      </c>
      <c r="D37" s="11">
        <f>'[7]PIVOT gr tinta'!B33</f>
        <v>3237</v>
      </c>
      <c r="E37" s="11">
        <f>'[7]PIVOT gr tinta'!C33</f>
        <v>1769</v>
      </c>
      <c r="F37" s="11">
        <f>'[7]PIVOT gr tinta'!D33</f>
        <v>873</v>
      </c>
      <c r="G37" s="11">
        <f>'[7]PIVOT gr tinta'!E33</f>
        <v>987</v>
      </c>
      <c r="H37" s="11">
        <f>'[7]PIVOT gr tinta'!F33</f>
        <v>1098</v>
      </c>
      <c r="I37" s="11">
        <f>'[7]PIVOT gr tinta'!G33</f>
        <v>2048</v>
      </c>
      <c r="J37" s="11">
        <f>'[7]PIVOT gr tinta'!H33</f>
        <v>562</v>
      </c>
      <c r="K37" s="11">
        <f>'[7]PIVOT gr tinta'!I33</f>
        <v>2121</v>
      </c>
      <c r="L37" s="11">
        <f>'[7]PIVOT gr tinta'!J33</f>
        <v>2885</v>
      </c>
      <c r="M37" s="11">
        <f>'[7]PIVOT gr tinta'!Y33</f>
        <v>181</v>
      </c>
      <c r="N37" s="11">
        <f>'[7]PIVOT gr tinta'!Z33</f>
        <v>1180</v>
      </c>
      <c r="O37" s="11">
        <f>'[7]PIVOT gr tinta'!AA33</f>
        <v>692</v>
      </c>
      <c r="P37" s="11">
        <f>'[7]PIVOT gr tinta'!AB33</f>
        <v>2344</v>
      </c>
      <c r="Q37" s="11">
        <f>'[7]PIVOT gr tinta'!AC33</f>
        <v>142</v>
      </c>
      <c r="R37" s="11">
        <f>'[7]PIVOT gr tinta'!AD33</f>
        <v>467</v>
      </c>
      <c r="S37" s="11">
        <f>'[7]PIVOT gr tinta'!AE33</f>
        <v>3347</v>
      </c>
      <c r="T37" s="11">
        <f>'[7]PIVOT gr tinta'!AF33</f>
        <v>1650</v>
      </c>
      <c r="U37" s="11">
        <f>'[7]PIVOT gr tinta'!AG33</f>
        <v>9</v>
      </c>
      <c r="V37" s="11">
        <f>'[7]PIVOT gr tinta'!K33</f>
        <v>40</v>
      </c>
      <c r="W37" s="11">
        <f>'[7]PIVOT gr tinta'!L33</f>
        <v>14</v>
      </c>
      <c r="X37" s="11">
        <f>'[7]PIVOT gr tinta'!M33</f>
        <v>112</v>
      </c>
      <c r="Y37" s="11">
        <f>'[7]PIVOT gr tinta'!N33</f>
        <v>20</v>
      </c>
      <c r="Z37" s="12">
        <f>'[7]PIVOT gr tinta'!O33</f>
        <v>5</v>
      </c>
      <c r="AA37" s="11">
        <f>'[7]PIVOT gr tinta'!P33</f>
        <v>16</v>
      </c>
      <c r="AB37" s="11">
        <f>'[7]PIVOT gr tinta'!Q33</f>
        <v>0</v>
      </c>
      <c r="AC37" s="11">
        <f>'[7]PIVOT gr tinta'!R33</f>
        <v>1</v>
      </c>
      <c r="AD37" s="11">
        <f>'[7]PIVOT gr tinta'!S33</f>
        <v>0</v>
      </c>
      <c r="AE37" s="11">
        <f>'[7]PIVOT gr tinta'!T33</f>
        <v>0</v>
      </c>
      <c r="AF37" s="11">
        <f>'[7]PIVOT gr tinta'!U33</f>
        <v>0</v>
      </c>
      <c r="AG37" s="11">
        <f>'[7]PIVOT gr tinta'!V33</f>
        <v>0</v>
      </c>
      <c r="AH37" s="11">
        <f>'[7]PIVOT gr tinta'!W33</f>
        <v>0</v>
      </c>
      <c r="AI37" s="11">
        <f>'[7]PIVOT gr tinta'!X33</f>
        <v>4832</v>
      </c>
    </row>
    <row r="38" spans="1:35" ht="24.95" customHeight="1" x14ac:dyDescent="0.25">
      <c r="A38" s="8">
        <v>29</v>
      </c>
      <c r="B38" s="10" t="s">
        <v>31</v>
      </c>
      <c r="C38" s="11">
        <f>'[7]PIVOT MA INCADR realiz cum'!B34</f>
        <v>11428</v>
      </c>
      <c r="D38" s="11">
        <f>'[7]PIVOT gr tinta'!B34</f>
        <v>5600</v>
      </c>
      <c r="E38" s="11">
        <f>'[7]PIVOT gr tinta'!C34</f>
        <v>5828</v>
      </c>
      <c r="F38" s="11">
        <f>'[7]PIVOT gr tinta'!D34</f>
        <v>2748</v>
      </c>
      <c r="G38" s="11">
        <f>'[7]PIVOT gr tinta'!E34</f>
        <v>2483</v>
      </c>
      <c r="H38" s="11">
        <f>'[7]PIVOT gr tinta'!F34</f>
        <v>2879</v>
      </c>
      <c r="I38" s="11">
        <f>'[7]PIVOT gr tinta'!G34</f>
        <v>3318</v>
      </c>
      <c r="J38" s="11">
        <f>'[7]PIVOT gr tinta'!H34</f>
        <v>923</v>
      </c>
      <c r="K38" s="11">
        <f>'[7]PIVOT gr tinta'!I34</f>
        <v>4980</v>
      </c>
      <c r="L38" s="11">
        <f>'[7]PIVOT gr tinta'!J34</f>
        <v>6448</v>
      </c>
      <c r="M38" s="11">
        <f>'[7]PIVOT gr tinta'!Y34</f>
        <v>1266</v>
      </c>
      <c r="N38" s="11">
        <f>'[7]PIVOT gr tinta'!Z34</f>
        <v>2482</v>
      </c>
      <c r="O38" s="11">
        <f>'[7]PIVOT gr tinta'!AA34</f>
        <v>3034</v>
      </c>
      <c r="P38" s="11">
        <f>'[7]PIVOT gr tinta'!AB34</f>
        <v>2993</v>
      </c>
      <c r="Q38" s="11">
        <f>'[7]PIVOT gr tinta'!AC34</f>
        <v>473</v>
      </c>
      <c r="R38" s="11">
        <f>'[7]PIVOT gr tinta'!AD34</f>
        <v>1180</v>
      </c>
      <c r="S38" s="11">
        <f>'[7]PIVOT gr tinta'!AE34</f>
        <v>7720</v>
      </c>
      <c r="T38" s="11">
        <f>'[7]PIVOT gr tinta'!AF34</f>
        <v>3706</v>
      </c>
      <c r="U38" s="11">
        <f>'[7]PIVOT gr tinta'!AG34</f>
        <v>2</v>
      </c>
      <c r="V38" s="11">
        <f>'[7]PIVOT gr tinta'!K34</f>
        <v>59</v>
      </c>
      <c r="W38" s="11">
        <f>'[7]PIVOT gr tinta'!L34</f>
        <v>23</v>
      </c>
      <c r="X38" s="11">
        <f>'[7]PIVOT gr tinta'!M34</f>
        <v>42</v>
      </c>
      <c r="Y38" s="11">
        <f>'[7]PIVOT gr tinta'!N34</f>
        <v>22</v>
      </c>
      <c r="Z38" s="12">
        <f>'[7]PIVOT gr tinta'!O34</f>
        <v>52</v>
      </c>
      <c r="AA38" s="11">
        <f>'[7]PIVOT gr tinta'!P34</f>
        <v>167</v>
      </c>
      <c r="AB38" s="11">
        <f>'[7]PIVOT gr tinta'!Q34</f>
        <v>0</v>
      </c>
      <c r="AC38" s="11">
        <f>'[7]PIVOT gr tinta'!R34</f>
        <v>2</v>
      </c>
      <c r="AD38" s="11">
        <f>'[7]PIVOT gr tinta'!S34</f>
        <v>0</v>
      </c>
      <c r="AE38" s="11">
        <f>'[7]PIVOT gr tinta'!T34</f>
        <v>0</v>
      </c>
      <c r="AF38" s="11">
        <f>'[7]PIVOT gr tinta'!U34</f>
        <v>0</v>
      </c>
      <c r="AG38" s="11">
        <f>'[7]PIVOT gr tinta'!V34</f>
        <v>0</v>
      </c>
      <c r="AH38" s="11">
        <f>'[7]PIVOT gr tinta'!W34</f>
        <v>5</v>
      </c>
      <c r="AI38" s="11">
        <f>'[7]PIVOT gr tinta'!X34</f>
        <v>11105</v>
      </c>
    </row>
    <row r="39" spans="1:35" ht="24.95" customHeight="1" x14ac:dyDescent="0.25">
      <c r="A39" s="8">
        <v>30</v>
      </c>
      <c r="B39" s="10" t="s">
        <v>32</v>
      </c>
      <c r="C39" s="11">
        <f>'[7]PIVOT MA INCADR realiz cum'!B35</f>
        <v>17082</v>
      </c>
      <c r="D39" s="11">
        <f>'[7]PIVOT gr tinta'!B35</f>
        <v>7859</v>
      </c>
      <c r="E39" s="11">
        <f>'[7]PIVOT gr tinta'!C35</f>
        <v>9223</v>
      </c>
      <c r="F39" s="11">
        <f>'[7]PIVOT gr tinta'!D35</f>
        <v>3627</v>
      </c>
      <c r="G39" s="11">
        <f>'[7]PIVOT gr tinta'!E35</f>
        <v>4301</v>
      </c>
      <c r="H39" s="11">
        <f>'[7]PIVOT gr tinta'!F35</f>
        <v>4220</v>
      </c>
      <c r="I39" s="11">
        <f>'[7]PIVOT gr tinta'!G35</f>
        <v>4934</v>
      </c>
      <c r="J39" s="11">
        <f>'[7]PIVOT gr tinta'!H35</f>
        <v>2257</v>
      </c>
      <c r="K39" s="11">
        <f>'[7]PIVOT gr tinta'!I35</f>
        <v>6490</v>
      </c>
      <c r="L39" s="11">
        <f>'[7]PIVOT gr tinta'!J35</f>
        <v>10592</v>
      </c>
      <c r="M39" s="11">
        <f>'[7]PIVOT gr tinta'!Y35</f>
        <v>519</v>
      </c>
      <c r="N39" s="11">
        <f>'[7]PIVOT gr tinta'!Z35</f>
        <v>3628</v>
      </c>
      <c r="O39" s="11">
        <f>'[7]PIVOT gr tinta'!AA35</f>
        <v>5917</v>
      </c>
      <c r="P39" s="11">
        <f>'[7]PIVOT gr tinta'!AB35</f>
        <v>4852</v>
      </c>
      <c r="Q39" s="11">
        <f>'[7]PIVOT gr tinta'!AC35</f>
        <v>377</v>
      </c>
      <c r="R39" s="11">
        <f>'[7]PIVOT gr tinta'!AD35</f>
        <v>1789</v>
      </c>
      <c r="S39" s="11">
        <f>'[7]PIVOT gr tinta'!AE35</f>
        <v>15175</v>
      </c>
      <c r="T39" s="11">
        <f>'[7]PIVOT gr tinta'!AF35</f>
        <v>1907</v>
      </c>
      <c r="U39" s="11">
        <f>'[7]PIVOT gr tinta'!AG35</f>
        <v>0</v>
      </c>
      <c r="V39" s="11">
        <f>'[7]PIVOT gr tinta'!K35</f>
        <v>72</v>
      </c>
      <c r="W39" s="11">
        <f>'[7]PIVOT gr tinta'!L35</f>
        <v>26</v>
      </c>
      <c r="X39" s="11">
        <f>'[7]PIVOT gr tinta'!M35</f>
        <v>72</v>
      </c>
      <c r="Y39" s="11">
        <f>'[7]PIVOT gr tinta'!N35</f>
        <v>18</v>
      </c>
      <c r="Z39" s="12">
        <f>'[7]PIVOT gr tinta'!O35</f>
        <v>17</v>
      </c>
      <c r="AA39" s="11">
        <f>'[7]PIVOT gr tinta'!P35</f>
        <v>187</v>
      </c>
      <c r="AB39" s="11">
        <f>'[7]PIVOT gr tinta'!Q35</f>
        <v>2</v>
      </c>
      <c r="AC39" s="11">
        <f>'[7]PIVOT gr tinta'!R35</f>
        <v>11</v>
      </c>
      <c r="AD39" s="11">
        <f>'[7]PIVOT gr tinta'!S35</f>
        <v>0</v>
      </c>
      <c r="AE39" s="11">
        <f>'[7]PIVOT gr tinta'!T35</f>
        <v>17</v>
      </c>
      <c r="AF39" s="11">
        <f>'[7]PIVOT gr tinta'!U35</f>
        <v>0</v>
      </c>
      <c r="AG39" s="11">
        <f>'[7]PIVOT gr tinta'!V35</f>
        <v>0</v>
      </c>
      <c r="AH39" s="11">
        <f>'[7]PIVOT gr tinta'!W35</f>
        <v>0</v>
      </c>
      <c r="AI39" s="11">
        <f>'[7]PIVOT gr tinta'!X35</f>
        <v>16713</v>
      </c>
    </row>
    <row r="40" spans="1:35" ht="24.95" customHeight="1" x14ac:dyDescent="0.25">
      <c r="A40" s="8">
        <v>31</v>
      </c>
      <c r="B40" s="10" t="s">
        <v>33</v>
      </c>
      <c r="C40" s="11">
        <f>'[7]PIVOT MA INCADR realiz cum'!B36</f>
        <v>8007</v>
      </c>
      <c r="D40" s="11">
        <f>'[7]PIVOT gr tinta'!B36</f>
        <v>3776</v>
      </c>
      <c r="E40" s="11">
        <f>'[7]PIVOT gr tinta'!C36</f>
        <v>4231</v>
      </c>
      <c r="F40" s="11">
        <f>'[7]PIVOT gr tinta'!D36</f>
        <v>1644</v>
      </c>
      <c r="G40" s="11">
        <f>'[7]PIVOT gr tinta'!E36</f>
        <v>1761</v>
      </c>
      <c r="H40" s="11">
        <f>'[7]PIVOT gr tinta'!F36</f>
        <v>2007</v>
      </c>
      <c r="I40" s="11">
        <f>'[7]PIVOT gr tinta'!G36</f>
        <v>2595</v>
      </c>
      <c r="J40" s="11">
        <f>'[7]PIVOT gr tinta'!H36</f>
        <v>1272</v>
      </c>
      <c r="K40" s="11">
        <f>'[7]PIVOT gr tinta'!I36</f>
        <v>2844</v>
      </c>
      <c r="L40" s="11">
        <f>'[7]PIVOT gr tinta'!J36</f>
        <v>5163</v>
      </c>
      <c r="M40" s="11">
        <f>'[7]PIVOT gr tinta'!Y36</f>
        <v>758</v>
      </c>
      <c r="N40" s="11">
        <f>'[7]PIVOT gr tinta'!Z36</f>
        <v>648</v>
      </c>
      <c r="O40" s="11">
        <f>'[7]PIVOT gr tinta'!AA36</f>
        <v>1707</v>
      </c>
      <c r="P40" s="11">
        <f>'[7]PIVOT gr tinta'!AB36</f>
        <v>1546</v>
      </c>
      <c r="Q40" s="11">
        <f>'[7]PIVOT gr tinta'!AC36</f>
        <v>1224</v>
      </c>
      <c r="R40" s="11">
        <f>'[7]PIVOT gr tinta'!AD36</f>
        <v>2124</v>
      </c>
      <c r="S40" s="11">
        <f>'[7]PIVOT gr tinta'!AE36</f>
        <v>6283</v>
      </c>
      <c r="T40" s="11">
        <f>'[7]PIVOT gr tinta'!AF36</f>
        <v>1724</v>
      </c>
      <c r="U40" s="11">
        <f>'[7]PIVOT gr tinta'!AG36</f>
        <v>0</v>
      </c>
      <c r="V40" s="11">
        <f>'[7]PIVOT gr tinta'!K36</f>
        <v>87</v>
      </c>
      <c r="W40" s="11">
        <f>'[7]PIVOT gr tinta'!L36</f>
        <v>27</v>
      </c>
      <c r="X40" s="11">
        <f>'[7]PIVOT gr tinta'!M36</f>
        <v>418</v>
      </c>
      <c r="Y40" s="11">
        <f>'[7]PIVOT gr tinta'!N36</f>
        <v>89</v>
      </c>
      <c r="Z40" s="12">
        <f>'[7]PIVOT gr tinta'!O36</f>
        <v>6</v>
      </c>
      <c r="AA40" s="11">
        <f>'[7]PIVOT gr tinta'!P36</f>
        <v>85</v>
      </c>
      <c r="AB40" s="11">
        <f>'[7]PIVOT gr tinta'!Q36</f>
        <v>0</v>
      </c>
      <c r="AC40" s="11">
        <f>'[7]PIVOT gr tinta'!R36</f>
        <v>0</v>
      </c>
      <c r="AD40" s="11">
        <f>'[7]PIVOT gr tinta'!S36</f>
        <v>0</v>
      </c>
      <c r="AE40" s="11">
        <f>'[7]PIVOT gr tinta'!T36</f>
        <v>0</v>
      </c>
      <c r="AF40" s="11">
        <f>'[7]PIVOT gr tinta'!U36</f>
        <v>0</v>
      </c>
      <c r="AG40" s="11">
        <f>'[7]PIVOT gr tinta'!V36</f>
        <v>0</v>
      </c>
      <c r="AH40" s="11">
        <f>'[7]PIVOT gr tinta'!W36</f>
        <v>0</v>
      </c>
      <c r="AI40" s="11">
        <f>'[7]PIVOT gr tinta'!X36</f>
        <v>7412</v>
      </c>
    </row>
    <row r="41" spans="1:35" ht="24.95" customHeight="1" x14ac:dyDescent="0.25">
      <c r="A41" s="8">
        <v>32</v>
      </c>
      <c r="B41" s="10" t="s">
        <v>34</v>
      </c>
      <c r="C41" s="11">
        <f>'[7]PIVOT MA INCADR realiz cum'!B37</f>
        <v>15013</v>
      </c>
      <c r="D41" s="11">
        <f>'[7]PIVOT gr tinta'!B37</f>
        <v>7036</v>
      </c>
      <c r="E41" s="11">
        <f>'[7]PIVOT gr tinta'!C37</f>
        <v>7977</v>
      </c>
      <c r="F41" s="11">
        <f>'[7]PIVOT gr tinta'!D37</f>
        <v>2916</v>
      </c>
      <c r="G41" s="11">
        <f>'[7]PIVOT gr tinta'!E37</f>
        <v>3429</v>
      </c>
      <c r="H41" s="11">
        <f>'[7]PIVOT gr tinta'!F37</f>
        <v>3826</v>
      </c>
      <c r="I41" s="11">
        <f>'[7]PIVOT gr tinta'!G37</f>
        <v>4842</v>
      </c>
      <c r="J41" s="11">
        <f>'[7]PIVOT gr tinta'!H37</f>
        <v>1345</v>
      </c>
      <c r="K41" s="11">
        <f>'[7]PIVOT gr tinta'!I37</f>
        <v>5668</v>
      </c>
      <c r="L41" s="11">
        <f>'[7]PIVOT gr tinta'!J37</f>
        <v>9345</v>
      </c>
      <c r="M41" s="11">
        <f>'[7]PIVOT gr tinta'!Y37</f>
        <v>5093</v>
      </c>
      <c r="N41" s="11">
        <f>'[7]PIVOT gr tinta'!Z37</f>
        <v>2023</v>
      </c>
      <c r="O41" s="11">
        <f>'[7]PIVOT gr tinta'!AA37</f>
        <v>3577</v>
      </c>
      <c r="P41" s="11">
        <f>'[7]PIVOT gr tinta'!AB37</f>
        <v>2877</v>
      </c>
      <c r="Q41" s="11">
        <f>'[7]PIVOT gr tinta'!AC37</f>
        <v>284</v>
      </c>
      <c r="R41" s="11">
        <f>'[7]PIVOT gr tinta'!AD37</f>
        <v>1159</v>
      </c>
      <c r="S41" s="11">
        <f>'[7]PIVOT gr tinta'!AE37</f>
        <v>10917</v>
      </c>
      <c r="T41" s="11">
        <f>'[7]PIVOT gr tinta'!AF37</f>
        <v>4067</v>
      </c>
      <c r="U41" s="11">
        <f>'[7]PIVOT gr tinta'!AG37</f>
        <v>29</v>
      </c>
      <c r="V41" s="11">
        <f>'[7]PIVOT gr tinta'!K37</f>
        <v>57</v>
      </c>
      <c r="W41" s="11">
        <f>'[7]PIVOT gr tinta'!L37</f>
        <v>18</v>
      </c>
      <c r="X41" s="11">
        <f>'[7]PIVOT gr tinta'!M37</f>
        <v>115</v>
      </c>
      <c r="Y41" s="11">
        <f>'[7]PIVOT gr tinta'!N37</f>
        <v>48</v>
      </c>
      <c r="Z41" s="12">
        <f>'[7]PIVOT gr tinta'!O37</f>
        <v>83</v>
      </c>
      <c r="AA41" s="11">
        <f>'[7]PIVOT gr tinta'!P37</f>
        <v>234</v>
      </c>
      <c r="AB41" s="11">
        <f>'[7]PIVOT gr tinta'!Q37</f>
        <v>1</v>
      </c>
      <c r="AC41" s="11">
        <f>'[7]PIVOT gr tinta'!R37</f>
        <v>0</v>
      </c>
      <c r="AD41" s="11">
        <f>'[7]PIVOT gr tinta'!S37</f>
        <v>1</v>
      </c>
      <c r="AE41" s="11">
        <f>'[7]PIVOT gr tinta'!T37</f>
        <v>0</v>
      </c>
      <c r="AF41" s="11">
        <f>'[7]PIVOT gr tinta'!U37</f>
        <v>0</v>
      </c>
      <c r="AG41" s="11">
        <f>'[7]PIVOT gr tinta'!V37</f>
        <v>0</v>
      </c>
      <c r="AH41" s="11">
        <f>'[7]PIVOT gr tinta'!W37</f>
        <v>0</v>
      </c>
      <c r="AI41" s="11">
        <f>'[7]PIVOT gr tinta'!X37</f>
        <v>14522</v>
      </c>
    </row>
    <row r="42" spans="1:35" ht="24.95" customHeight="1" x14ac:dyDescent="0.25">
      <c r="A42" s="8">
        <v>33</v>
      </c>
      <c r="B42" s="10" t="s">
        <v>35</v>
      </c>
      <c r="C42" s="11">
        <f>'[7]PIVOT MA INCADR realiz cum'!B38</f>
        <v>2110</v>
      </c>
      <c r="D42" s="11">
        <f>'[7]PIVOT gr tinta'!B38</f>
        <v>1040</v>
      </c>
      <c r="E42" s="11">
        <f>'[7]PIVOT gr tinta'!C38</f>
        <v>1070</v>
      </c>
      <c r="F42" s="11">
        <f>'[7]PIVOT gr tinta'!D38</f>
        <v>393</v>
      </c>
      <c r="G42" s="11">
        <f>'[7]PIVOT gr tinta'!E38</f>
        <v>266</v>
      </c>
      <c r="H42" s="11">
        <f>'[7]PIVOT gr tinta'!F38</f>
        <v>432</v>
      </c>
      <c r="I42" s="11">
        <f>'[7]PIVOT gr tinta'!G38</f>
        <v>1019</v>
      </c>
      <c r="J42" s="11">
        <f>'[7]PIVOT gr tinta'!H38</f>
        <v>198</v>
      </c>
      <c r="K42" s="11">
        <f>'[7]PIVOT gr tinta'!I38</f>
        <v>880</v>
      </c>
      <c r="L42" s="11">
        <f>'[7]PIVOT gr tinta'!J38</f>
        <v>1230</v>
      </c>
      <c r="M42" s="11">
        <f>'[7]PIVOT gr tinta'!Y38</f>
        <v>122</v>
      </c>
      <c r="N42" s="11">
        <f>'[7]PIVOT gr tinta'!Z38</f>
        <v>406</v>
      </c>
      <c r="O42" s="11">
        <f>'[7]PIVOT gr tinta'!AA38</f>
        <v>552</v>
      </c>
      <c r="P42" s="11">
        <f>'[7]PIVOT gr tinta'!AB38</f>
        <v>733</v>
      </c>
      <c r="Q42" s="11">
        <f>'[7]PIVOT gr tinta'!AC38</f>
        <v>56</v>
      </c>
      <c r="R42" s="11">
        <f>'[7]PIVOT gr tinta'!AD38</f>
        <v>241</v>
      </c>
      <c r="S42" s="11">
        <f>'[7]PIVOT gr tinta'!AE38</f>
        <v>756</v>
      </c>
      <c r="T42" s="11">
        <f>'[7]PIVOT gr tinta'!AF38</f>
        <v>1354</v>
      </c>
      <c r="U42" s="11">
        <f>'[7]PIVOT gr tinta'!AG38</f>
        <v>0</v>
      </c>
      <c r="V42" s="11">
        <f>'[7]PIVOT gr tinta'!K38</f>
        <v>0</v>
      </c>
      <c r="W42" s="11">
        <f>'[7]PIVOT gr tinta'!L38</f>
        <v>0</v>
      </c>
      <c r="X42" s="11">
        <f>'[7]PIVOT gr tinta'!M38</f>
        <v>0</v>
      </c>
      <c r="Y42" s="11">
        <f>'[7]PIVOT gr tinta'!N38</f>
        <v>0</v>
      </c>
      <c r="Z42" s="12">
        <f>'[7]PIVOT gr tinta'!O38</f>
        <v>9</v>
      </c>
      <c r="AA42" s="11">
        <f>'[7]PIVOT gr tinta'!P38</f>
        <v>82</v>
      </c>
      <c r="AB42" s="11">
        <f>'[7]PIVOT gr tinta'!Q38</f>
        <v>0</v>
      </c>
      <c r="AC42" s="11">
        <f>'[7]PIVOT gr tinta'!R38</f>
        <v>0</v>
      </c>
      <c r="AD42" s="11">
        <f>'[7]PIVOT gr tinta'!S38</f>
        <v>0</v>
      </c>
      <c r="AE42" s="11">
        <f>'[7]PIVOT gr tinta'!T38</f>
        <v>0</v>
      </c>
      <c r="AF42" s="11">
        <f>'[7]PIVOT gr tinta'!U38</f>
        <v>0</v>
      </c>
      <c r="AG42" s="11">
        <f>'[7]PIVOT gr tinta'!V38</f>
        <v>0</v>
      </c>
      <c r="AH42" s="11">
        <f>'[7]PIVOT gr tinta'!W38</f>
        <v>0</v>
      </c>
      <c r="AI42" s="11">
        <f>'[7]PIVOT gr tinta'!X38</f>
        <v>2022</v>
      </c>
    </row>
    <row r="43" spans="1:35" ht="24.95" customHeight="1" x14ac:dyDescent="0.25">
      <c r="A43" s="8">
        <v>34</v>
      </c>
      <c r="B43" s="10" t="s">
        <v>36</v>
      </c>
      <c r="C43" s="11">
        <f>'[7]PIVOT MA INCADR realiz cum'!B39</f>
        <v>4817</v>
      </c>
      <c r="D43" s="11">
        <f>'[7]PIVOT gr tinta'!B39</f>
        <v>2450</v>
      </c>
      <c r="E43" s="11">
        <f>'[7]PIVOT gr tinta'!C39</f>
        <v>2367</v>
      </c>
      <c r="F43" s="11">
        <f>'[7]PIVOT gr tinta'!D39</f>
        <v>1204</v>
      </c>
      <c r="G43" s="11">
        <f>'[7]PIVOT gr tinta'!E39</f>
        <v>975</v>
      </c>
      <c r="H43" s="11">
        <f>'[7]PIVOT gr tinta'!F39</f>
        <v>1273</v>
      </c>
      <c r="I43" s="11">
        <f>'[7]PIVOT gr tinta'!G39</f>
        <v>1365</v>
      </c>
      <c r="J43" s="11">
        <f>'[7]PIVOT gr tinta'!H39</f>
        <v>253</v>
      </c>
      <c r="K43" s="11">
        <f>'[7]PIVOT gr tinta'!I39</f>
        <v>1981</v>
      </c>
      <c r="L43" s="11">
        <f>'[7]PIVOT gr tinta'!J39</f>
        <v>2836</v>
      </c>
      <c r="M43" s="11">
        <f>'[7]PIVOT gr tinta'!Y39</f>
        <v>523</v>
      </c>
      <c r="N43" s="11">
        <f>'[7]PIVOT gr tinta'!Z39</f>
        <v>1313</v>
      </c>
      <c r="O43" s="11">
        <f>'[7]PIVOT gr tinta'!AA39</f>
        <v>1064</v>
      </c>
      <c r="P43" s="11">
        <f>'[7]PIVOT gr tinta'!AB39</f>
        <v>1378</v>
      </c>
      <c r="Q43" s="11">
        <f>'[7]PIVOT gr tinta'!AC39</f>
        <v>94</v>
      </c>
      <c r="R43" s="11">
        <f>'[7]PIVOT gr tinta'!AD39</f>
        <v>445</v>
      </c>
      <c r="S43" s="11">
        <f>'[7]PIVOT gr tinta'!AE39</f>
        <v>3452</v>
      </c>
      <c r="T43" s="11">
        <f>'[7]PIVOT gr tinta'!AF39</f>
        <v>1365</v>
      </c>
      <c r="U43" s="11">
        <f>'[7]PIVOT gr tinta'!AG39</f>
        <v>0</v>
      </c>
      <c r="V43" s="11">
        <f>'[7]PIVOT gr tinta'!K39</f>
        <v>0</v>
      </c>
      <c r="W43" s="11">
        <f>'[7]PIVOT gr tinta'!L39</f>
        <v>0</v>
      </c>
      <c r="X43" s="11">
        <f>'[7]PIVOT gr tinta'!M39</f>
        <v>0</v>
      </c>
      <c r="Y43" s="11">
        <f>'[7]PIVOT gr tinta'!N39</f>
        <v>0</v>
      </c>
      <c r="Z43" s="12">
        <f>'[7]PIVOT gr tinta'!O39</f>
        <v>27</v>
      </c>
      <c r="AA43" s="11">
        <f>'[7]PIVOT gr tinta'!P39</f>
        <v>80</v>
      </c>
      <c r="AB43" s="11">
        <f>'[7]PIVOT gr tinta'!Q39</f>
        <v>0</v>
      </c>
      <c r="AC43" s="11">
        <f>'[7]PIVOT gr tinta'!R39</f>
        <v>2</v>
      </c>
      <c r="AD43" s="11">
        <f>'[7]PIVOT gr tinta'!S39</f>
        <v>0</v>
      </c>
      <c r="AE43" s="11">
        <f>'[7]PIVOT gr tinta'!T39</f>
        <v>0</v>
      </c>
      <c r="AF43" s="11">
        <f>'[7]PIVOT gr tinta'!U39</f>
        <v>0</v>
      </c>
      <c r="AG43" s="11">
        <f>'[7]PIVOT gr tinta'!V39</f>
        <v>0</v>
      </c>
      <c r="AH43" s="11">
        <f>'[7]PIVOT gr tinta'!W39</f>
        <v>0</v>
      </c>
      <c r="AI43" s="11">
        <f>'[7]PIVOT gr tinta'!X39</f>
        <v>4713</v>
      </c>
    </row>
    <row r="44" spans="1:35" ht="24.95" customHeight="1" x14ac:dyDescent="0.25">
      <c r="A44" s="8">
        <v>35</v>
      </c>
      <c r="B44" s="10" t="s">
        <v>37</v>
      </c>
      <c r="C44" s="11">
        <f>'[7]PIVOT MA INCADR realiz cum'!B40</f>
        <v>7820</v>
      </c>
      <c r="D44" s="11">
        <f>'[7]PIVOT gr tinta'!B40</f>
        <v>3998</v>
      </c>
      <c r="E44" s="11">
        <f>'[7]PIVOT gr tinta'!C40</f>
        <v>3822</v>
      </c>
      <c r="F44" s="11">
        <f>'[7]PIVOT gr tinta'!D40</f>
        <v>1896</v>
      </c>
      <c r="G44" s="11">
        <f>'[7]PIVOT gr tinta'!E40</f>
        <v>1842</v>
      </c>
      <c r="H44" s="11">
        <f>'[7]PIVOT gr tinta'!F40</f>
        <v>1949</v>
      </c>
      <c r="I44" s="11">
        <f>'[7]PIVOT gr tinta'!G40</f>
        <v>2133</v>
      </c>
      <c r="J44" s="11">
        <f>'[7]PIVOT gr tinta'!H40</f>
        <v>539</v>
      </c>
      <c r="K44" s="11">
        <f>'[7]PIVOT gr tinta'!I40</f>
        <v>3107</v>
      </c>
      <c r="L44" s="11">
        <f>'[7]PIVOT gr tinta'!J40</f>
        <v>4713</v>
      </c>
      <c r="M44" s="11">
        <f>'[7]PIVOT gr tinta'!Y40</f>
        <v>639</v>
      </c>
      <c r="N44" s="11">
        <f>'[7]PIVOT gr tinta'!Z40</f>
        <v>3021</v>
      </c>
      <c r="O44" s="11">
        <f>'[7]PIVOT gr tinta'!AA40</f>
        <v>2107</v>
      </c>
      <c r="P44" s="11">
        <f>'[7]PIVOT gr tinta'!AB40</f>
        <v>1264</v>
      </c>
      <c r="Q44" s="11">
        <f>'[7]PIVOT gr tinta'!AC40</f>
        <v>112</v>
      </c>
      <c r="R44" s="11">
        <f>'[7]PIVOT gr tinta'!AD40</f>
        <v>677</v>
      </c>
      <c r="S44" s="11">
        <f>'[7]PIVOT gr tinta'!AE40</f>
        <v>5852</v>
      </c>
      <c r="T44" s="11">
        <f>'[7]PIVOT gr tinta'!AF40</f>
        <v>1966</v>
      </c>
      <c r="U44" s="11">
        <f>'[7]PIVOT gr tinta'!AG40</f>
        <v>2</v>
      </c>
      <c r="V44" s="11">
        <f>'[7]PIVOT gr tinta'!K40</f>
        <v>62</v>
      </c>
      <c r="W44" s="11">
        <f>'[7]PIVOT gr tinta'!L40</f>
        <v>19</v>
      </c>
      <c r="X44" s="11">
        <f>'[7]PIVOT gr tinta'!M40</f>
        <v>146</v>
      </c>
      <c r="Y44" s="11">
        <f>'[7]PIVOT gr tinta'!N40</f>
        <v>48</v>
      </c>
      <c r="Z44" s="12">
        <f>'[7]PIVOT gr tinta'!O40</f>
        <v>10</v>
      </c>
      <c r="AA44" s="11">
        <f>'[7]PIVOT gr tinta'!P40</f>
        <v>746</v>
      </c>
      <c r="AB44" s="11">
        <f>'[7]PIVOT gr tinta'!Q40</f>
        <v>1</v>
      </c>
      <c r="AC44" s="11">
        <f>'[7]PIVOT gr tinta'!R40</f>
        <v>0</v>
      </c>
      <c r="AD44" s="11">
        <f>'[7]PIVOT gr tinta'!S40</f>
        <v>0</v>
      </c>
      <c r="AE44" s="11">
        <f>'[7]PIVOT gr tinta'!T40</f>
        <v>0</v>
      </c>
      <c r="AF44" s="11">
        <f>'[7]PIVOT gr tinta'!U40</f>
        <v>0</v>
      </c>
      <c r="AG44" s="11">
        <f>'[7]PIVOT gr tinta'!V40</f>
        <v>0</v>
      </c>
      <c r="AH44" s="11">
        <f>'[7]PIVOT gr tinta'!W40</f>
        <v>0</v>
      </c>
      <c r="AI44" s="11">
        <f>'[7]PIVOT gr tinta'!X40</f>
        <v>6869</v>
      </c>
    </row>
    <row r="45" spans="1:35" ht="24.95" customHeight="1" x14ac:dyDescent="0.25">
      <c r="A45" s="8">
        <v>36</v>
      </c>
      <c r="B45" s="10" t="s">
        <v>38</v>
      </c>
      <c r="C45" s="11">
        <f>'[7]PIVOT MA INCADR realiz cum'!B41</f>
        <v>22207</v>
      </c>
      <c r="D45" s="11">
        <f>'[7]PIVOT gr tinta'!B41</f>
        <v>9756</v>
      </c>
      <c r="E45" s="11">
        <f>'[7]PIVOT gr tinta'!C41</f>
        <v>12451</v>
      </c>
      <c r="F45" s="11">
        <f>'[7]PIVOT gr tinta'!D41</f>
        <v>6016</v>
      </c>
      <c r="G45" s="11">
        <f>'[7]PIVOT gr tinta'!E41</f>
        <v>5840</v>
      </c>
      <c r="H45" s="11">
        <f>'[7]PIVOT gr tinta'!F41</f>
        <v>5331</v>
      </c>
      <c r="I45" s="11">
        <f>'[7]PIVOT gr tinta'!G41</f>
        <v>5020</v>
      </c>
      <c r="J45" s="11">
        <f>'[7]PIVOT gr tinta'!H41</f>
        <v>1092</v>
      </c>
      <c r="K45" s="11">
        <f>'[7]PIVOT gr tinta'!I41</f>
        <v>7607</v>
      </c>
      <c r="L45" s="11">
        <f>'[7]PIVOT gr tinta'!J41</f>
        <v>14600</v>
      </c>
      <c r="M45" s="11">
        <f>'[7]PIVOT gr tinta'!Y41</f>
        <v>3948</v>
      </c>
      <c r="N45" s="11">
        <f>'[7]PIVOT gr tinta'!Z41</f>
        <v>4926</v>
      </c>
      <c r="O45" s="11">
        <f>'[7]PIVOT gr tinta'!AA41</f>
        <v>4940</v>
      </c>
      <c r="P45" s="11">
        <f>'[7]PIVOT gr tinta'!AB41</f>
        <v>6229</v>
      </c>
      <c r="Q45" s="11">
        <f>'[7]PIVOT gr tinta'!AC41</f>
        <v>377</v>
      </c>
      <c r="R45" s="11">
        <f>'[7]PIVOT gr tinta'!AD41</f>
        <v>1787</v>
      </c>
      <c r="S45" s="11">
        <f>'[7]PIVOT gr tinta'!AE41</f>
        <v>19657</v>
      </c>
      <c r="T45" s="11">
        <f>'[7]PIVOT gr tinta'!AF41</f>
        <v>2550</v>
      </c>
      <c r="U45" s="11">
        <f>'[7]PIVOT gr tinta'!AG41</f>
        <v>0</v>
      </c>
      <c r="V45" s="11">
        <f>'[7]PIVOT gr tinta'!K41</f>
        <v>208</v>
      </c>
      <c r="W45" s="11">
        <f>'[7]PIVOT gr tinta'!L41</f>
        <v>76</v>
      </c>
      <c r="X45" s="11">
        <f>'[7]PIVOT gr tinta'!M41</f>
        <v>352</v>
      </c>
      <c r="Y45" s="11">
        <f>'[7]PIVOT gr tinta'!N41</f>
        <v>101</v>
      </c>
      <c r="Z45" s="12">
        <f>'[7]PIVOT gr tinta'!O41</f>
        <v>4</v>
      </c>
      <c r="AA45" s="11">
        <f>'[7]PIVOT gr tinta'!P41</f>
        <v>36</v>
      </c>
      <c r="AB45" s="11">
        <f>'[7]PIVOT gr tinta'!Q41</f>
        <v>0</v>
      </c>
      <c r="AC45" s="11">
        <f>'[7]PIVOT gr tinta'!R41</f>
        <v>4</v>
      </c>
      <c r="AD45" s="11">
        <f>'[7]PIVOT gr tinta'!S41</f>
        <v>0</v>
      </c>
      <c r="AE45" s="11">
        <f>'[7]PIVOT gr tinta'!T41</f>
        <v>0</v>
      </c>
      <c r="AF45" s="11">
        <f>'[7]PIVOT gr tinta'!U41</f>
        <v>0</v>
      </c>
      <c r="AG45" s="11">
        <f>'[7]PIVOT gr tinta'!V41</f>
        <v>0</v>
      </c>
      <c r="AH45" s="11">
        <f>'[7]PIVOT gr tinta'!W41</f>
        <v>0</v>
      </c>
      <c r="AI45" s="11">
        <f>'[7]PIVOT gr tinta'!X41</f>
        <v>21607</v>
      </c>
    </row>
    <row r="46" spans="1:35" ht="24.95" customHeight="1" x14ac:dyDescent="0.25">
      <c r="A46" s="8">
        <v>37</v>
      </c>
      <c r="B46" s="10" t="s">
        <v>39</v>
      </c>
      <c r="C46" s="11">
        <f>'[7]PIVOT MA INCADR realiz cum'!B42</f>
        <v>7114</v>
      </c>
      <c r="D46" s="11">
        <f>'[7]PIVOT gr tinta'!B42</f>
        <v>3318</v>
      </c>
      <c r="E46" s="11">
        <f>'[7]PIVOT gr tinta'!C42</f>
        <v>3796</v>
      </c>
      <c r="F46" s="11">
        <f>'[7]PIVOT gr tinta'!D42</f>
        <v>1289</v>
      </c>
      <c r="G46" s="11">
        <f>'[7]PIVOT gr tinta'!E42</f>
        <v>1441</v>
      </c>
      <c r="H46" s="11">
        <f>'[7]PIVOT gr tinta'!F42</f>
        <v>1835</v>
      </c>
      <c r="I46" s="11">
        <f>'[7]PIVOT gr tinta'!G42</f>
        <v>2549</v>
      </c>
      <c r="J46" s="11">
        <f>'[7]PIVOT gr tinta'!H42</f>
        <v>522</v>
      </c>
      <c r="K46" s="11">
        <f>'[7]PIVOT gr tinta'!I42</f>
        <v>3070</v>
      </c>
      <c r="L46" s="11">
        <f>'[7]PIVOT gr tinta'!J42</f>
        <v>4044</v>
      </c>
      <c r="M46" s="11">
        <f>'[7]PIVOT gr tinta'!Y42</f>
        <v>183</v>
      </c>
      <c r="N46" s="11">
        <f>'[7]PIVOT gr tinta'!Z42</f>
        <v>1958</v>
      </c>
      <c r="O46" s="11">
        <f>'[7]PIVOT gr tinta'!AA42</f>
        <v>1526</v>
      </c>
      <c r="P46" s="11">
        <f>'[7]PIVOT gr tinta'!AB42</f>
        <v>2833</v>
      </c>
      <c r="Q46" s="11">
        <f>'[7]PIVOT gr tinta'!AC42</f>
        <v>151</v>
      </c>
      <c r="R46" s="11">
        <f>'[7]PIVOT gr tinta'!AD42</f>
        <v>463</v>
      </c>
      <c r="S46" s="11">
        <f>'[7]PIVOT gr tinta'!AE42</f>
        <v>5331</v>
      </c>
      <c r="T46" s="11">
        <f>'[7]PIVOT gr tinta'!AF42</f>
        <v>1783</v>
      </c>
      <c r="U46" s="11">
        <f>'[7]PIVOT gr tinta'!AG42</f>
        <v>0</v>
      </c>
      <c r="V46" s="11">
        <f>'[7]PIVOT gr tinta'!K42</f>
        <v>22</v>
      </c>
      <c r="W46" s="11">
        <f>'[7]PIVOT gr tinta'!L42</f>
        <v>7</v>
      </c>
      <c r="X46" s="11">
        <f>'[7]PIVOT gr tinta'!M42</f>
        <v>211</v>
      </c>
      <c r="Y46" s="11">
        <f>'[7]PIVOT gr tinta'!N42</f>
        <v>46</v>
      </c>
      <c r="Z46" s="12">
        <f>'[7]PIVOT gr tinta'!O42</f>
        <v>5</v>
      </c>
      <c r="AA46" s="11">
        <f>'[7]PIVOT gr tinta'!P42</f>
        <v>54</v>
      </c>
      <c r="AB46" s="11">
        <f>'[7]PIVOT gr tinta'!Q42</f>
        <v>0</v>
      </c>
      <c r="AC46" s="11">
        <f>'[7]PIVOT gr tinta'!R42</f>
        <v>0</v>
      </c>
      <c r="AD46" s="11">
        <f>'[7]PIVOT gr tinta'!S42</f>
        <v>0</v>
      </c>
      <c r="AE46" s="11">
        <f>'[7]PIVOT gr tinta'!T42</f>
        <v>0</v>
      </c>
      <c r="AF46" s="11">
        <f>'[7]PIVOT gr tinta'!U42</f>
        <v>0</v>
      </c>
      <c r="AG46" s="11">
        <f>'[7]PIVOT gr tinta'!V42</f>
        <v>0</v>
      </c>
      <c r="AH46" s="11">
        <f>'[7]PIVOT gr tinta'!W42</f>
        <v>0</v>
      </c>
      <c r="AI46" s="11">
        <f>'[7]PIVOT gr tinta'!X42</f>
        <v>6855</v>
      </c>
    </row>
    <row r="47" spans="1:35" ht="24.95" customHeight="1" x14ac:dyDescent="0.25">
      <c r="A47" s="8">
        <v>38</v>
      </c>
      <c r="B47" s="10" t="s">
        <v>40</v>
      </c>
      <c r="C47" s="11">
        <f>'[7]PIVOT MA INCADR realiz cum'!B43</f>
        <v>25356</v>
      </c>
      <c r="D47" s="11">
        <f>'[7]PIVOT gr tinta'!B43</f>
        <v>15219</v>
      </c>
      <c r="E47" s="11">
        <f>'[7]PIVOT gr tinta'!C43</f>
        <v>10137</v>
      </c>
      <c r="F47" s="11">
        <f>'[7]PIVOT gr tinta'!D43</f>
        <v>6585</v>
      </c>
      <c r="G47" s="11">
        <f>'[7]PIVOT gr tinta'!E43</f>
        <v>7762</v>
      </c>
      <c r="H47" s="11">
        <f>'[7]PIVOT gr tinta'!F43</f>
        <v>5523</v>
      </c>
      <c r="I47" s="11">
        <f>'[7]PIVOT gr tinta'!G43</f>
        <v>5486</v>
      </c>
      <c r="J47" s="11">
        <f>'[7]PIVOT gr tinta'!H43</f>
        <v>1588</v>
      </c>
      <c r="K47" s="11">
        <f>'[7]PIVOT gr tinta'!I43</f>
        <v>10771</v>
      </c>
      <c r="L47" s="11">
        <f>'[7]PIVOT gr tinta'!J43</f>
        <v>14585</v>
      </c>
      <c r="M47" s="11">
        <f>'[7]PIVOT gr tinta'!Y43</f>
        <v>544</v>
      </c>
      <c r="N47" s="11">
        <f>'[7]PIVOT gr tinta'!Z43</f>
        <v>7136</v>
      </c>
      <c r="O47" s="11">
        <f>'[7]PIVOT gr tinta'!AA43</f>
        <v>6616</v>
      </c>
      <c r="P47" s="11">
        <f>'[7]PIVOT gr tinta'!AB43</f>
        <v>6684</v>
      </c>
      <c r="Q47" s="11">
        <f>'[7]PIVOT gr tinta'!AC43</f>
        <v>420</v>
      </c>
      <c r="R47" s="11">
        <f>'[7]PIVOT gr tinta'!AD43</f>
        <v>3956</v>
      </c>
      <c r="S47" s="11">
        <f>'[7]PIVOT gr tinta'!AE43</f>
        <v>23868</v>
      </c>
      <c r="T47" s="11">
        <f>'[7]PIVOT gr tinta'!AF43</f>
        <v>1410</v>
      </c>
      <c r="U47" s="11">
        <f>'[7]PIVOT gr tinta'!AG43</f>
        <v>78</v>
      </c>
      <c r="V47" s="11">
        <f>'[7]PIVOT gr tinta'!K43</f>
        <v>24</v>
      </c>
      <c r="W47" s="11">
        <f>'[7]PIVOT gr tinta'!L43</f>
        <v>7</v>
      </c>
      <c r="X47" s="11">
        <f>'[7]PIVOT gr tinta'!M43</f>
        <v>35</v>
      </c>
      <c r="Y47" s="11">
        <f>'[7]PIVOT gr tinta'!N43</f>
        <v>21</v>
      </c>
      <c r="Z47" s="12">
        <f>'[7]PIVOT gr tinta'!O43</f>
        <v>14</v>
      </c>
      <c r="AA47" s="11">
        <f>'[7]PIVOT gr tinta'!P43</f>
        <v>279</v>
      </c>
      <c r="AB47" s="11">
        <f>'[7]PIVOT gr tinta'!Q43</f>
        <v>0</v>
      </c>
      <c r="AC47" s="11">
        <f>'[7]PIVOT gr tinta'!R43</f>
        <v>2</v>
      </c>
      <c r="AD47" s="11">
        <f>'[7]PIVOT gr tinta'!S43</f>
        <v>0</v>
      </c>
      <c r="AE47" s="11">
        <f>'[7]PIVOT gr tinta'!T43</f>
        <v>2</v>
      </c>
      <c r="AF47" s="11">
        <f>'[7]PIVOT gr tinta'!U43</f>
        <v>0</v>
      </c>
      <c r="AG47" s="11">
        <f>'[7]PIVOT gr tinta'!V43</f>
        <v>1</v>
      </c>
      <c r="AH47" s="11">
        <f>'[7]PIVOT gr tinta'!W43</f>
        <v>0</v>
      </c>
      <c r="AI47" s="11">
        <f>'[7]PIVOT gr tinta'!X43</f>
        <v>24999</v>
      </c>
    </row>
    <row r="48" spans="1:35" ht="24.95" customHeight="1" x14ac:dyDescent="0.25">
      <c r="A48" s="8">
        <v>39</v>
      </c>
      <c r="B48" s="10" t="s">
        <v>41</v>
      </c>
      <c r="C48" s="11">
        <f>'[7]PIVOT MA INCADR realiz cum'!B44</f>
        <v>3150</v>
      </c>
      <c r="D48" s="11">
        <f>'[7]PIVOT gr tinta'!B44</f>
        <v>1555</v>
      </c>
      <c r="E48" s="11">
        <f>'[7]PIVOT gr tinta'!C44</f>
        <v>1595</v>
      </c>
      <c r="F48" s="11">
        <f>'[7]PIVOT gr tinta'!D44</f>
        <v>522</v>
      </c>
      <c r="G48" s="11">
        <f>'[7]PIVOT gr tinta'!E44</f>
        <v>575</v>
      </c>
      <c r="H48" s="11">
        <f>'[7]PIVOT gr tinta'!F44</f>
        <v>750</v>
      </c>
      <c r="I48" s="11">
        <f>'[7]PIVOT gr tinta'!G44</f>
        <v>1303</v>
      </c>
      <c r="J48" s="11">
        <f>'[7]PIVOT gr tinta'!H44</f>
        <v>399</v>
      </c>
      <c r="K48" s="11">
        <f>'[7]PIVOT gr tinta'!I44</f>
        <v>1149</v>
      </c>
      <c r="L48" s="11">
        <f>'[7]PIVOT gr tinta'!J44</f>
        <v>2001</v>
      </c>
      <c r="M48" s="11">
        <f>'[7]PIVOT gr tinta'!Y44</f>
        <v>184</v>
      </c>
      <c r="N48" s="11">
        <f>'[7]PIVOT gr tinta'!Z44</f>
        <v>1097</v>
      </c>
      <c r="O48" s="11">
        <f>'[7]PIVOT gr tinta'!AA44</f>
        <v>729</v>
      </c>
      <c r="P48" s="11">
        <f>'[7]PIVOT gr tinta'!AB44</f>
        <v>870</v>
      </c>
      <c r="Q48" s="11">
        <f>'[7]PIVOT gr tinta'!AC44</f>
        <v>36</v>
      </c>
      <c r="R48" s="11">
        <f>'[7]PIVOT gr tinta'!AD44</f>
        <v>234</v>
      </c>
      <c r="S48" s="11">
        <f>'[7]PIVOT gr tinta'!AE44</f>
        <v>1926</v>
      </c>
      <c r="T48" s="11">
        <f>'[7]PIVOT gr tinta'!AF44</f>
        <v>1224</v>
      </c>
      <c r="U48" s="11">
        <f>'[7]PIVOT gr tinta'!AG44</f>
        <v>0</v>
      </c>
      <c r="V48" s="11">
        <f>'[7]PIVOT gr tinta'!K44</f>
        <v>30</v>
      </c>
      <c r="W48" s="11">
        <f>'[7]PIVOT gr tinta'!L44</f>
        <v>5</v>
      </c>
      <c r="X48" s="11">
        <f>'[7]PIVOT gr tinta'!M44</f>
        <v>43</v>
      </c>
      <c r="Y48" s="11">
        <f>'[7]PIVOT gr tinta'!N44</f>
        <v>7</v>
      </c>
      <c r="Z48" s="12">
        <f>'[7]PIVOT gr tinta'!O44</f>
        <v>41</v>
      </c>
      <c r="AA48" s="11">
        <f>'[7]PIVOT gr tinta'!P44</f>
        <v>25</v>
      </c>
      <c r="AB48" s="11">
        <f>'[7]PIVOT gr tinta'!Q44</f>
        <v>1</v>
      </c>
      <c r="AC48" s="11">
        <f>'[7]PIVOT gr tinta'!R44</f>
        <v>0</v>
      </c>
      <c r="AD48" s="11">
        <f>'[7]PIVOT gr tinta'!S44</f>
        <v>0</v>
      </c>
      <c r="AE48" s="11">
        <f>'[7]PIVOT gr tinta'!T44</f>
        <v>0</v>
      </c>
      <c r="AF48" s="11">
        <f>'[7]PIVOT gr tinta'!U44</f>
        <v>0</v>
      </c>
      <c r="AG48" s="11">
        <f>'[7]PIVOT gr tinta'!V44</f>
        <v>0</v>
      </c>
      <c r="AH48" s="11">
        <f>'[7]PIVOT gr tinta'!W44</f>
        <v>1</v>
      </c>
      <c r="AI48" s="11">
        <f>'[7]PIVOT gr tinta'!X44</f>
        <v>3009</v>
      </c>
    </row>
    <row r="49" spans="1:209" ht="24.95" customHeight="1" x14ac:dyDescent="0.25">
      <c r="A49" s="8">
        <v>40</v>
      </c>
      <c r="B49" s="10" t="s">
        <v>42</v>
      </c>
      <c r="C49" s="11">
        <f>'[7]PIVOT MA INCADR realiz cum'!B45</f>
        <v>6626</v>
      </c>
      <c r="D49" s="11">
        <f>'[7]PIVOT gr tinta'!B45</f>
        <v>3338</v>
      </c>
      <c r="E49" s="11">
        <f>'[7]PIVOT gr tinta'!C45</f>
        <v>3288</v>
      </c>
      <c r="F49" s="11">
        <f>'[7]PIVOT gr tinta'!D45</f>
        <v>1296</v>
      </c>
      <c r="G49" s="11">
        <f>'[7]PIVOT gr tinta'!E45</f>
        <v>1463</v>
      </c>
      <c r="H49" s="11">
        <f>'[7]PIVOT gr tinta'!F45</f>
        <v>1746</v>
      </c>
      <c r="I49" s="11">
        <f>'[7]PIVOT gr tinta'!G45</f>
        <v>2121</v>
      </c>
      <c r="J49" s="11">
        <f>'[7]PIVOT gr tinta'!H45</f>
        <v>387</v>
      </c>
      <c r="K49" s="11">
        <f>'[7]PIVOT gr tinta'!I45</f>
        <v>2753</v>
      </c>
      <c r="L49" s="11">
        <f>'[7]PIVOT gr tinta'!J45</f>
        <v>3873</v>
      </c>
      <c r="M49" s="11">
        <f>'[7]PIVOT gr tinta'!Y45</f>
        <v>417</v>
      </c>
      <c r="N49" s="11">
        <f>'[7]PIVOT gr tinta'!Z45</f>
        <v>920</v>
      </c>
      <c r="O49" s="11">
        <f>'[7]PIVOT gr tinta'!AA45</f>
        <v>1687</v>
      </c>
      <c r="P49" s="11">
        <f>'[7]PIVOT gr tinta'!AB45</f>
        <v>2505</v>
      </c>
      <c r="Q49" s="11">
        <f>'[7]PIVOT gr tinta'!AC45</f>
        <v>264</v>
      </c>
      <c r="R49" s="11">
        <f>'[7]PIVOT gr tinta'!AD45</f>
        <v>833</v>
      </c>
      <c r="S49" s="11">
        <f>'[7]PIVOT gr tinta'!AE45</f>
        <v>4109</v>
      </c>
      <c r="T49" s="11">
        <f>'[7]PIVOT gr tinta'!AF45</f>
        <v>2475</v>
      </c>
      <c r="U49" s="11">
        <f>'[7]PIVOT gr tinta'!AG45</f>
        <v>42</v>
      </c>
      <c r="V49" s="11">
        <f>'[7]PIVOT gr tinta'!K45</f>
        <v>47</v>
      </c>
      <c r="W49" s="11">
        <f>'[7]PIVOT gr tinta'!L45</f>
        <v>21</v>
      </c>
      <c r="X49" s="11">
        <f>'[7]PIVOT gr tinta'!M45</f>
        <v>98</v>
      </c>
      <c r="Y49" s="11">
        <f>'[7]PIVOT gr tinta'!N45</f>
        <v>18</v>
      </c>
      <c r="Z49" s="12">
        <f>'[7]PIVOT gr tinta'!O45</f>
        <v>2</v>
      </c>
      <c r="AA49" s="11">
        <f>'[7]PIVOT gr tinta'!P45</f>
        <v>74</v>
      </c>
      <c r="AB49" s="11">
        <f>'[7]PIVOT gr tinta'!Q45</f>
        <v>1</v>
      </c>
      <c r="AC49" s="11">
        <f>'[7]PIVOT gr tinta'!R45</f>
        <v>0</v>
      </c>
      <c r="AD49" s="11">
        <f>'[7]PIVOT gr tinta'!S45</f>
        <v>0</v>
      </c>
      <c r="AE49" s="11">
        <f>'[7]PIVOT gr tinta'!T45</f>
        <v>0</v>
      </c>
      <c r="AF49" s="11">
        <f>'[7]PIVOT gr tinta'!U45</f>
        <v>0</v>
      </c>
      <c r="AG49" s="11">
        <f>'[7]PIVOT gr tinta'!V45</f>
        <v>0</v>
      </c>
      <c r="AH49" s="11">
        <f>'[7]PIVOT gr tinta'!W45</f>
        <v>0</v>
      </c>
      <c r="AI49" s="11">
        <f>'[7]PIVOT gr tinta'!X45</f>
        <v>6404</v>
      </c>
    </row>
    <row r="50" spans="1:209" ht="24.95" customHeight="1" x14ac:dyDescent="0.25">
      <c r="A50" s="8">
        <v>41</v>
      </c>
      <c r="B50" s="10" t="s">
        <v>43</v>
      </c>
      <c r="C50" s="11">
        <f>'[7]PIVOT MA INCADR realiz cum'!B46</f>
        <v>5043</v>
      </c>
      <c r="D50" s="11">
        <f>'[7]PIVOT gr tinta'!B46</f>
        <v>2649</v>
      </c>
      <c r="E50" s="11">
        <f>'[7]PIVOT gr tinta'!C46</f>
        <v>2394</v>
      </c>
      <c r="F50" s="11">
        <f>'[7]PIVOT gr tinta'!D46</f>
        <v>971</v>
      </c>
      <c r="G50" s="11">
        <f>'[7]PIVOT gr tinta'!E46</f>
        <v>873</v>
      </c>
      <c r="H50" s="11">
        <f>'[7]PIVOT gr tinta'!F46</f>
        <v>1210</v>
      </c>
      <c r="I50" s="11">
        <f>'[7]PIVOT gr tinta'!G46</f>
        <v>1989</v>
      </c>
      <c r="J50" s="11">
        <f>'[7]PIVOT gr tinta'!H46</f>
        <v>515</v>
      </c>
      <c r="K50" s="11">
        <f>'[7]PIVOT gr tinta'!I46</f>
        <v>1781</v>
      </c>
      <c r="L50" s="11">
        <f>'[7]PIVOT gr tinta'!J46</f>
        <v>3262</v>
      </c>
      <c r="M50" s="11">
        <f>'[7]PIVOT gr tinta'!Y46</f>
        <v>387</v>
      </c>
      <c r="N50" s="11">
        <f>'[7]PIVOT gr tinta'!Z46</f>
        <v>1280</v>
      </c>
      <c r="O50" s="11">
        <f>'[7]PIVOT gr tinta'!AA46</f>
        <v>1512</v>
      </c>
      <c r="P50" s="11">
        <f>'[7]PIVOT gr tinta'!AB46</f>
        <v>1360</v>
      </c>
      <c r="Q50" s="11">
        <f>'[7]PIVOT gr tinta'!AC46</f>
        <v>94</v>
      </c>
      <c r="R50" s="11">
        <f>'[7]PIVOT gr tinta'!AD46</f>
        <v>410</v>
      </c>
      <c r="S50" s="11">
        <f>'[7]PIVOT gr tinta'!AE46</f>
        <v>3285</v>
      </c>
      <c r="T50" s="11">
        <f>'[7]PIVOT gr tinta'!AF46</f>
        <v>1756</v>
      </c>
      <c r="U50" s="11">
        <f>'[7]PIVOT gr tinta'!AG46</f>
        <v>2</v>
      </c>
      <c r="V50" s="11">
        <f>'[7]PIVOT gr tinta'!K46</f>
        <v>87</v>
      </c>
      <c r="W50" s="11">
        <f>'[7]PIVOT gr tinta'!L46</f>
        <v>16</v>
      </c>
      <c r="X50" s="11">
        <f>'[7]PIVOT gr tinta'!M46</f>
        <v>174</v>
      </c>
      <c r="Y50" s="11">
        <f>'[7]PIVOT gr tinta'!N46</f>
        <v>36</v>
      </c>
      <c r="Z50" s="12">
        <f>'[7]PIVOT gr tinta'!O46</f>
        <v>7</v>
      </c>
      <c r="AA50" s="11">
        <f>'[7]PIVOT gr tinta'!P46</f>
        <v>59</v>
      </c>
      <c r="AB50" s="11">
        <f>'[7]PIVOT gr tinta'!Q46</f>
        <v>0</v>
      </c>
      <c r="AC50" s="11">
        <f>'[7]PIVOT gr tinta'!R46</f>
        <v>0</v>
      </c>
      <c r="AD50" s="11">
        <f>'[7]PIVOT gr tinta'!S46</f>
        <v>0</v>
      </c>
      <c r="AE50" s="11">
        <f>'[7]PIVOT gr tinta'!T46</f>
        <v>0</v>
      </c>
      <c r="AF50" s="11">
        <f>'[7]PIVOT gr tinta'!U46</f>
        <v>0</v>
      </c>
      <c r="AG50" s="11">
        <f>'[7]PIVOT gr tinta'!V46</f>
        <v>0</v>
      </c>
      <c r="AH50" s="11">
        <f>'[7]PIVOT gr tinta'!W46</f>
        <v>0</v>
      </c>
      <c r="AI50" s="11">
        <f>'[7]PIVOT gr tinta'!X46</f>
        <v>4732</v>
      </c>
    </row>
    <row r="51" spans="1:209" ht="24.95" customHeight="1" x14ac:dyDescent="0.25">
      <c r="A51" s="8">
        <v>42</v>
      </c>
      <c r="B51" s="10" t="s">
        <v>44</v>
      </c>
      <c r="C51" s="11">
        <f>'[7]PIVOT MA INCADR realiz cum'!B47</f>
        <v>3504</v>
      </c>
      <c r="D51" s="11">
        <f>'[7]PIVOT gr tinta'!B47</f>
        <v>1584</v>
      </c>
      <c r="E51" s="11">
        <f>'[7]PIVOT gr tinta'!C47</f>
        <v>1920</v>
      </c>
      <c r="F51" s="11">
        <f>'[7]PIVOT gr tinta'!D47</f>
        <v>908</v>
      </c>
      <c r="G51" s="11">
        <f>'[7]PIVOT gr tinta'!E47</f>
        <v>713</v>
      </c>
      <c r="H51" s="11">
        <f>'[7]PIVOT gr tinta'!F47</f>
        <v>706</v>
      </c>
      <c r="I51" s="11">
        <f>'[7]PIVOT gr tinta'!G47</f>
        <v>1177</v>
      </c>
      <c r="J51" s="11">
        <f>'[7]PIVOT gr tinta'!H47</f>
        <v>319</v>
      </c>
      <c r="K51" s="11">
        <f>'[7]PIVOT gr tinta'!I47</f>
        <v>1258</v>
      </c>
      <c r="L51" s="11">
        <f>'[7]PIVOT gr tinta'!J47</f>
        <v>2246</v>
      </c>
      <c r="M51" s="11">
        <f>'[7]PIVOT gr tinta'!Y47</f>
        <v>182</v>
      </c>
      <c r="N51" s="11">
        <f>'[7]PIVOT gr tinta'!Z47</f>
        <v>840</v>
      </c>
      <c r="O51" s="11">
        <f>'[7]PIVOT gr tinta'!AA47</f>
        <v>835</v>
      </c>
      <c r="P51" s="11">
        <f>'[7]PIVOT gr tinta'!AB47</f>
        <v>1178</v>
      </c>
      <c r="Q51" s="11">
        <f>'[7]PIVOT gr tinta'!AC47</f>
        <v>112</v>
      </c>
      <c r="R51" s="11">
        <f>'[7]PIVOT gr tinta'!AD47</f>
        <v>357</v>
      </c>
      <c r="S51" s="11">
        <f>'[7]PIVOT gr tinta'!AE47</f>
        <v>2453</v>
      </c>
      <c r="T51" s="11">
        <f>'[7]PIVOT gr tinta'!AF47</f>
        <v>1051</v>
      </c>
      <c r="U51" s="11">
        <f>'[7]PIVOT gr tinta'!AG47</f>
        <v>0</v>
      </c>
      <c r="V51" s="11">
        <f>'[7]PIVOT gr tinta'!K47</f>
        <v>43</v>
      </c>
      <c r="W51" s="11">
        <f>'[7]PIVOT gr tinta'!L47</f>
        <v>6</v>
      </c>
      <c r="X51" s="11">
        <f>'[7]PIVOT gr tinta'!M47</f>
        <v>71</v>
      </c>
      <c r="Y51" s="11">
        <f>'[7]PIVOT gr tinta'!N47</f>
        <v>8</v>
      </c>
      <c r="Z51" s="12">
        <f>'[7]PIVOT gr tinta'!O47</f>
        <v>29</v>
      </c>
      <c r="AA51" s="11">
        <f>'[7]PIVOT gr tinta'!P47</f>
        <v>92</v>
      </c>
      <c r="AB51" s="11">
        <f>'[7]PIVOT gr tinta'!Q47</f>
        <v>0</v>
      </c>
      <c r="AC51" s="11">
        <f>'[7]PIVOT gr tinta'!R47</f>
        <v>1</v>
      </c>
      <c r="AD51" s="11">
        <f>'[7]PIVOT gr tinta'!S47</f>
        <v>0</v>
      </c>
      <c r="AE51" s="11">
        <f>'[7]PIVOT gr tinta'!T47</f>
        <v>0</v>
      </c>
      <c r="AF51" s="11">
        <f>'[7]PIVOT gr tinta'!U47</f>
        <v>0</v>
      </c>
      <c r="AG51" s="11">
        <f>'[7]PIVOT gr tinta'!V47</f>
        <v>0</v>
      </c>
      <c r="AH51" s="11">
        <f>'[7]PIVOT gr tinta'!W47</f>
        <v>0</v>
      </c>
      <c r="AI51" s="11">
        <f>'[7]PIVOT gr tinta'!X47</f>
        <v>3272</v>
      </c>
    </row>
    <row r="52" spans="1:209" s="2" customFormat="1" ht="12.75" x14ac:dyDescent="0.2">
      <c r="A52" s="13"/>
      <c r="B52" s="14"/>
      <c r="S52" s="15"/>
      <c r="Y52" s="16"/>
      <c r="Z52" s="16"/>
      <c r="AG52" s="256" t="s">
        <v>45</v>
      </c>
      <c r="AH52" s="256"/>
    </row>
    <row r="53" spans="1:209" s="2" customFormat="1" ht="12.75" x14ac:dyDescent="0.2">
      <c r="A53" s="13"/>
      <c r="B53" s="14"/>
      <c r="J53" s="17"/>
      <c r="O53" s="15"/>
      <c r="P53" s="15"/>
      <c r="Q53" s="15"/>
      <c r="T53" s="15"/>
      <c r="V53" s="15"/>
      <c r="Y53" s="18"/>
      <c r="Z53" s="18"/>
      <c r="AB53" s="19" t="s">
        <v>46</v>
      </c>
      <c r="AD53" s="252" t="s">
        <v>47</v>
      </c>
      <c r="AE53" s="253"/>
      <c r="AG53" s="20" t="s">
        <v>48</v>
      </c>
    </row>
    <row r="54" spans="1:209" s="22" customFormat="1" ht="12.75" x14ac:dyDescent="0.2">
      <c r="A54" s="21"/>
      <c r="B54" s="20"/>
      <c r="J54" s="23"/>
      <c r="N54" s="19"/>
      <c r="O54" s="19"/>
      <c r="P54" s="19"/>
      <c r="Q54" s="24"/>
      <c r="Y54" s="16"/>
      <c r="Z54" s="16"/>
      <c r="AB54" s="18"/>
      <c r="AC54" s="24"/>
    </row>
    <row r="55" spans="1:209" s="25" customFormat="1" ht="12.75" x14ac:dyDescent="0.2">
      <c r="P55" s="18"/>
      <c r="Q55" s="21"/>
      <c r="T55" s="21"/>
      <c r="X55" s="26"/>
      <c r="Y55" s="26"/>
      <c r="Z55" s="26"/>
      <c r="AA55" s="20"/>
      <c r="AB55" s="19" t="s">
        <v>49</v>
      </c>
      <c r="AD55" s="254" t="s">
        <v>50</v>
      </c>
      <c r="AE55" s="255"/>
      <c r="AG55" s="252" t="s">
        <v>51</v>
      </c>
      <c r="AH55" s="255"/>
      <c r="AI55" s="20"/>
      <c r="AJ55" s="20"/>
      <c r="AK55" s="20"/>
      <c r="AL55" s="20"/>
      <c r="AM55" s="27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</row>
    <row r="56" spans="1:209" s="28" customFormat="1" ht="12.75" customHeight="1" x14ac:dyDescent="0.2">
      <c r="I56" s="29"/>
      <c r="J56" s="29"/>
      <c r="K56" s="30"/>
      <c r="L56" s="30"/>
      <c r="M56" s="30"/>
      <c r="N56" s="30"/>
      <c r="O56" s="30"/>
      <c r="P56" s="31"/>
      <c r="Q56" s="31"/>
      <c r="S56" s="31"/>
      <c r="T56" s="31"/>
      <c r="U56" s="30"/>
      <c r="X56" s="32"/>
      <c r="Y56" s="32"/>
      <c r="Z56" s="32"/>
      <c r="AA56" s="29"/>
      <c r="AB56" s="29"/>
      <c r="AC56" s="29"/>
      <c r="AD56" s="29"/>
      <c r="AE56" s="29"/>
      <c r="AI56" s="33"/>
      <c r="AJ56" s="29"/>
      <c r="AK56" s="29"/>
      <c r="AL56" s="29"/>
      <c r="AM56" s="34"/>
      <c r="AN56" s="29"/>
      <c r="AO56" s="29"/>
      <c r="AP56" s="29"/>
      <c r="AQ56" s="29"/>
      <c r="AR56" s="29"/>
      <c r="AS56" s="29"/>
      <c r="AT56" s="29"/>
      <c r="AU56" s="29"/>
      <c r="AV56" s="29"/>
      <c r="AW56" s="29"/>
      <c r="AX56" s="29"/>
      <c r="AY56" s="29"/>
      <c r="AZ56" s="29"/>
      <c r="BA56" s="29"/>
      <c r="BB56" s="29"/>
      <c r="BC56" s="29"/>
      <c r="BD56" s="29"/>
      <c r="BE56" s="29"/>
      <c r="BF56" s="29"/>
      <c r="BG56" s="29"/>
      <c r="BH56" s="29"/>
      <c r="BI56" s="29"/>
      <c r="BJ56" s="29"/>
      <c r="BK56" s="29"/>
      <c r="BL56" s="29"/>
      <c r="BM56" s="29"/>
      <c r="BN56" s="29"/>
      <c r="BO56" s="29"/>
      <c r="BP56" s="29"/>
      <c r="BQ56" s="29"/>
      <c r="BR56" s="29"/>
      <c r="BS56" s="29"/>
      <c r="BT56" s="29"/>
      <c r="BU56" s="29"/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  <c r="DL56" s="29"/>
      <c r="DM56" s="29"/>
      <c r="DN56" s="29"/>
      <c r="DO56" s="29"/>
      <c r="DP56" s="29"/>
      <c r="DQ56" s="29"/>
      <c r="DR56" s="29"/>
      <c r="DS56" s="29"/>
      <c r="DT56" s="29"/>
      <c r="DU56" s="29"/>
      <c r="DV56" s="29"/>
      <c r="DW56" s="29"/>
      <c r="DX56" s="29"/>
      <c r="DY56" s="29"/>
      <c r="DZ56" s="29"/>
      <c r="EA56" s="29"/>
      <c r="EB56" s="29"/>
      <c r="EC56" s="29"/>
      <c r="ED56" s="29"/>
      <c r="EE56" s="29"/>
      <c r="EF56" s="29"/>
      <c r="EG56" s="29"/>
      <c r="EH56" s="29"/>
      <c r="EI56" s="29"/>
      <c r="EJ56" s="29"/>
      <c r="EK56" s="29"/>
      <c r="EL56" s="29"/>
      <c r="EM56" s="29"/>
      <c r="EN56" s="29"/>
      <c r="EO56" s="29"/>
      <c r="EP56" s="29"/>
      <c r="EQ56" s="29"/>
      <c r="ER56" s="29"/>
      <c r="ES56" s="29"/>
      <c r="ET56" s="29"/>
      <c r="EU56" s="29"/>
      <c r="EV56" s="29"/>
      <c r="EW56" s="29"/>
      <c r="EX56" s="29"/>
      <c r="EY56" s="29"/>
      <c r="EZ56" s="29"/>
      <c r="FA56" s="29"/>
      <c r="FB56" s="29"/>
      <c r="FC56" s="29"/>
      <c r="FD56" s="29"/>
      <c r="FE56" s="29"/>
      <c r="FF56" s="29"/>
      <c r="FG56" s="29"/>
      <c r="FH56" s="29"/>
      <c r="FI56" s="29"/>
      <c r="FJ56" s="29"/>
      <c r="FK56" s="29"/>
      <c r="FL56" s="29"/>
      <c r="FM56" s="29"/>
      <c r="FN56" s="29"/>
      <c r="FO56" s="29"/>
      <c r="FP56" s="29"/>
      <c r="FQ56" s="29"/>
      <c r="FR56" s="29"/>
      <c r="FS56" s="29"/>
      <c r="FT56" s="29"/>
      <c r="FU56" s="29"/>
      <c r="FV56" s="29"/>
      <c r="FW56" s="29"/>
      <c r="FX56" s="29"/>
      <c r="FY56" s="29"/>
      <c r="FZ56" s="29"/>
      <c r="GA56" s="29"/>
      <c r="GB56" s="29"/>
      <c r="GC56" s="29"/>
      <c r="GD56" s="29"/>
      <c r="GE56" s="29"/>
      <c r="GF56" s="29"/>
      <c r="GG56" s="29"/>
      <c r="GH56" s="29"/>
      <c r="GI56" s="29"/>
      <c r="GJ56" s="29"/>
      <c r="GK56" s="29"/>
      <c r="GL56" s="29"/>
      <c r="GM56" s="29"/>
      <c r="GN56" s="29"/>
      <c r="GO56" s="29"/>
      <c r="GP56" s="29"/>
      <c r="GQ56" s="29"/>
      <c r="GR56" s="29"/>
      <c r="GS56" s="29"/>
      <c r="GT56" s="29"/>
      <c r="GU56" s="29"/>
      <c r="GV56" s="29"/>
      <c r="GW56" s="29"/>
      <c r="GX56" s="29"/>
      <c r="GY56" s="29"/>
      <c r="GZ56" s="29"/>
      <c r="HA56" s="29"/>
    </row>
    <row r="57" spans="1:209" s="35" customFormat="1" ht="12.75" customHeight="1" x14ac:dyDescent="0.2">
      <c r="B57" s="28"/>
      <c r="G57" s="28"/>
      <c r="H57" s="28"/>
      <c r="M57" s="33"/>
      <c r="O57" s="33"/>
      <c r="P57" s="33"/>
      <c r="R57" s="36"/>
      <c r="S57" s="36"/>
      <c r="T57" s="36"/>
      <c r="W57" s="36"/>
      <c r="AC57" s="36"/>
      <c r="AF57" s="36"/>
      <c r="AJ57" s="28"/>
    </row>
    <row r="58" spans="1:209" x14ac:dyDescent="0.2">
      <c r="R58" s="37"/>
      <c r="S58" s="37"/>
      <c r="T58" s="37"/>
      <c r="W58" s="37"/>
      <c r="AC58" s="37"/>
      <c r="AD58" s="37"/>
    </row>
    <row r="71" spans="13:13" x14ac:dyDescent="0.2">
      <c r="M71" s="3"/>
    </row>
  </sheetData>
  <mergeCells count="45">
    <mergeCell ref="AB5:AB7"/>
    <mergeCell ref="S6:S7"/>
    <mergeCell ref="T6:T7"/>
    <mergeCell ref="U6:U7"/>
    <mergeCell ref="V6:W6"/>
    <mergeCell ref="X6:Y6"/>
    <mergeCell ref="AF5:AF7"/>
    <mergeCell ref="AG5:AG7"/>
    <mergeCell ref="AH5:AH7"/>
    <mergeCell ref="AD53:AE53"/>
    <mergeCell ref="AD55:AE55"/>
    <mergeCell ref="AG55:AH55"/>
    <mergeCell ref="AG52:AH52"/>
    <mergeCell ref="P6:P7"/>
    <mergeCell ref="Q6:Q7"/>
    <mergeCell ref="R6:R7"/>
    <mergeCell ref="AI5:AI7"/>
    <mergeCell ref="D6:D7"/>
    <mergeCell ref="E6:E7"/>
    <mergeCell ref="F6:F7"/>
    <mergeCell ref="G6:G7"/>
    <mergeCell ref="H6:H7"/>
    <mergeCell ref="I6:I7"/>
    <mergeCell ref="J6:J7"/>
    <mergeCell ref="M6:M7"/>
    <mergeCell ref="N6:N7"/>
    <mergeCell ref="AC5:AC7"/>
    <mergeCell ref="AD5:AD7"/>
    <mergeCell ref="AE5:AE7"/>
    <mergeCell ref="A2:AE2"/>
    <mergeCell ref="A3:X3"/>
    <mergeCell ref="A4:A8"/>
    <mergeCell ref="B4:B8"/>
    <mergeCell ref="C4:C7"/>
    <mergeCell ref="D4:AI4"/>
    <mergeCell ref="D5:E5"/>
    <mergeCell ref="F5:J5"/>
    <mergeCell ref="K5:K7"/>
    <mergeCell ref="L5:L7"/>
    <mergeCell ref="M5:R5"/>
    <mergeCell ref="S5:U5"/>
    <mergeCell ref="V5:Y5"/>
    <mergeCell ref="Z5:Z7"/>
    <mergeCell ref="AA5:AA7"/>
    <mergeCell ref="O6:O7"/>
  </mergeCells>
  <pageMargins left="0" right="0" top="0" bottom="0" header="0" footer="0"/>
  <pageSetup paperSize="9" scale="44" fitToHeight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A71"/>
  <sheetViews>
    <sheetView view="pageBreakPreview" zoomScale="75" zoomScaleNormal="80" zoomScaleSheetLayoutView="75" workbookViewId="0">
      <pane xSplit="3" ySplit="8" topLeftCell="D9" activePane="bottomRight" state="frozen"/>
      <selection pane="topRight" activeCell="G1" sqref="G1"/>
      <selection pane="bottomLeft" activeCell="A9" sqref="A9"/>
      <selection pane="bottomRight" activeCell="F6" sqref="F6:F7"/>
    </sheetView>
  </sheetViews>
  <sheetFormatPr defaultRowHeight="12" x14ac:dyDescent="0.2"/>
  <cols>
    <col min="1" max="1" width="5.140625" style="1" customWidth="1"/>
    <col min="2" max="2" width="21.5703125" style="1" customWidth="1"/>
    <col min="3" max="3" width="17.5703125" style="1" customWidth="1"/>
    <col min="4" max="4" width="14.85546875" style="1" customWidth="1"/>
    <col min="5" max="5" width="15.5703125" style="1" customWidth="1"/>
    <col min="6" max="6" width="13.28515625" style="1" customWidth="1"/>
    <col min="7" max="7" width="11" style="1" customWidth="1"/>
    <col min="8" max="8" width="10.28515625" style="1" customWidth="1"/>
    <col min="9" max="9" width="16.140625" style="1" customWidth="1"/>
    <col min="10" max="10" width="13.85546875" style="1" customWidth="1"/>
    <col min="11" max="11" width="14.5703125" style="1" customWidth="1"/>
    <col min="12" max="12" width="14.28515625" style="1" customWidth="1"/>
    <col min="13" max="13" width="14.42578125" style="1" customWidth="1"/>
    <col min="14" max="14" width="15.85546875" style="1" customWidth="1"/>
    <col min="15" max="15" width="15.42578125" style="1" customWidth="1"/>
    <col min="16" max="16" width="16" style="1" customWidth="1"/>
    <col min="17" max="17" width="14.28515625" style="1" customWidth="1"/>
    <col min="18" max="18" width="13.5703125" style="1" customWidth="1"/>
    <col min="19" max="19" width="14.140625" style="1" customWidth="1"/>
    <col min="20" max="20" width="14.42578125" style="1" customWidth="1"/>
    <col min="21" max="21" width="15" style="1" customWidth="1"/>
    <col min="22" max="22" width="13.7109375" style="1" customWidth="1"/>
    <col min="23" max="23" width="13.85546875" style="1" customWidth="1"/>
    <col min="24" max="24" width="13.140625" style="1" customWidth="1"/>
    <col min="25" max="25" width="13.28515625" style="1" customWidth="1"/>
    <col min="26" max="26" width="12.28515625" style="1" customWidth="1"/>
    <col min="27" max="27" width="13.5703125" style="1" customWidth="1"/>
    <col min="28" max="28" width="12.42578125" style="1" customWidth="1"/>
    <col min="29" max="29" width="15" style="1" customWidth="1"/>
    <col min="30" max="30" width="14.5703125" style="1" customWidth="1"/>
    <col min="31" max="31" width="13.42578125" style="1" customWidth="1"/>
    <col min="32" max="32" width="13.28515625" style="1" customWidth="1"/>
    <col min="33" max="33" width="11.5703125" style="1" customWidth="1"/>
    <col min="34" max="34" width="10.85546875" style="1" customWidth="1"/>
    <col min="35" max="35" width="13.140625" style="1" customWidth="1"/>
    <col min="36" max="16384" width="9.140625" style="1"/>
  </cols>
  <sheetData>
    <row r="1" spans="1:35" x14ac:dyDescent="0.2">
      <c r="A1" s="1" t="s">
        <v>70</v>
      </c>
      <c r="J1" s="1" t="s">
        <v>52</v>
      </c>
      <c r="Z1" s="39"/>
      <c r="AA1" s="39"/>
      <c r="AB1" s="39"/>
      <c r="AC1" s="39"/>
      <c r="AD1" s="39"/>
      <c r="AE1" s="39"/>
    </row>
    <row r="2" spans="1:35" ht="12.75" x14ac:dyDescent="0.2">
      <c r="A2" s="248" t="s">
        <v>168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9"/>
      <c r="W2" s="249"/>
      <c r="X2" s="249"/>
      <c r="Y2" s="249"/>
      <c r="Z2" s="249"/>
      <c r="AA2" s="249"/>
      <c r="AB2" s="249"/>
      <c r="AC2" s="249"/>
      <c r="AD2" s="249"/>
      <c r="AE2" s="249"/>
      <c r="AF2" s="3"/>
      <c r="AG2" s="3"/>
      <c r="AH2" s="3"/>
      <c r="AI2" s="3"/>
    </row>
    <row r="3" spans="1:35" ht="12.75" x14ac:dyDescent="0.2">
      <c r="A3" s="250" t="s">
        <v>169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1"/>
      <c r="W3" s="251"/>
      <c r="X3" s="251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0.25" customHeight="1" x14ac:dyDescent="0.2">
      <c r="A4" s="243" t="s">
        <v>0</v>
      </c>
      <c r="B4" s="243" t="s">
        <v>73</v>
      </c>
      <c r="C4" s="227" t="s">
        <v>158</v>
      </c>
      <c r="D4" s="235" t="s">
        <v>98</v>
      </c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6"/>
      <c r="AH4" s="236"/>
      <c r="AI4" s="237"/>
    </row>
    <row r="5" spans="1:35" ht="28.5" customHeight="1" x14ac:dyDescent="0.2">
      <c r="A5" s="243"/>
      <c r="B5" s="243"/>
      <c r="C5" s="225"/>
      <c r="D5" s="224" t="s">
        <v>75</v>
      </c>
      <c r="E5" s="224"/>
      <c r="F5" s="235" t="s">
        <v>78</v>
      </c>
      <c r="G5" s="236"/>
      <c r="H5" s="236"/>
      <c r="I5" s="236"/>
      <c r="J5" s="237"/>
      <c r="K5" s="227" t="s">
        <v>83</v>
      </c>
      <c r="L5" s="227" t="s">
        <v>84</v>
      </c>
      <c r="M5" s="224" t="s">
        <v>85</v>
      </c>
      <c r="N5" s="224"/>
      <c r="O5" s="224"/>
      <c r="P5" s="224"/>
      <c r="Q5" s="224"/>
      <c r="R5" s="224"/>
      <c r="S5" s="224" t="s">
        <v>135</v>
      </c>
      <c r="T5" s="224"/>
      <c r="U5" s="224"/>
      <c r="V5" s="229" t="s">
        <v>138</v>
      </c>
      <c r="W5" s="238"/>
      <c r="X5" s="238"/>
      <c r="Y5" s="230"/>
      <c r="Z5" s="227" t="s">
        <v>107</v>
      </c>
      <c r="AA5" s="227" t="s">
        <v>108</v>
      </c>
      <c r="AB5" s="227" t="s">
        <v>165</v>
      </c>
      <c r="AC5" s="227" t="s">
        <v>166</v>
      </c>
      <c r="AD5" s="272" t="s">
        <v>114</v>
      </c>
      <c r="AE5" s="272" t="s">
        <v>115</v>
      </c>
      <c r="AF5" s="227" t="s">
        <v>173</v>
      </c>
      <c r="AG5" s="227" t="s">
        <v>167</v>
      </c>
      <c r="AH5" s="272" t="s">
        <v>118</v>
      </c>
      <c r="AI5" s="269" t="s">
        <v>154</v>
      </c>
    </row>
    <row r="6" spans="1:35" ht="26.25" customHeight="1" x14ac:dyDescent="0.2">
      <c r="A6" s="243"/>
      <c r="B6" s="243"/>
      <c r="C6" s="225"/>
      <c r="D6" s="225" t="s">
        <v>76</v>
      </c>
      <c r="E6" s="225" t="s">
        <v>77</v>
      </c>
      <c r="F6" s="227" t="s">
        <v>123</v>
      </c>
      <c r="G6" s="272" t="s">
        <v>171</v>
      </c>
      <c r="H6" s="272" t="s">
        <v>172</v>
      </c>
      <c r="I6" s="272" t="s">
        <v>81</v>
      </c>
      <c r="J6" s="273" t="s">
        <v>82</v>
      </c>
      <c r="K6" s="225"/>
      <c r="L6" s="225"/>
      <c r="M6" s="228" t="s">
        <v>164</v>
      </c>
      <c r="N6" s="268" t="s">
        <v>90</v>
      </c>
      <c r="O6" s="268" t="s">
        <v>89</v>
      </c>
      <c r="P6" s="268" t="s">
        <v>91</v>
      </c>
      <c r="Q6" s="268" t="s">
        <v>92</v>
      </c>
      <c r="R6" s="268" t="s">
        <v>93</v>
      </c>
      <c r="S6" s="268" t="s">
        <v>95</v>
      </c>
      <c r="T6" s="268" t="s">
        <v>96</v>
      </c>
      <c r="U6" s="268" t="s">
        <v>97</v>
      </c>
      <c r="V6" s="264" t="s">
        <v>100</v>
      </c>
      <c r="W6" s="265"/>
      <c r="X6" s="264" t="s">
        <v>153</v>
      </c>
      <c r="Y6" s="265"/>
      <c r="Z6" s="225"/>
      <c r="AA6" s="225"/>
      <c r="AB6" s="225"/>
      <c r="AC6" s="225"/>
      <c r="AD6" s="270"/>
      <c r="AE6" s="270"/>
      <c r="AF6" s="225"/>
      <c r="AG6" s="225"/>
      <c r="AH6" s="270"/>
      <c r="AI6" s="269"/>
    </row>
    <row r="7" spans="1:35" ht="21.75" customHeight="1" x14ac:dyDescent="0.2">
      <c r="A7" s="243"/>
      <c r="B7" s="243"/>
      <c r="C7" s="226"/>
      <c r="D7" s="226"/>
      <c r="E7" s="226"/>
      <c r="F7" s="226"/>
      <c r="G7" s="271"/>
      <c r="H7" s="271"/>
      <c r="I7" s="271"/>
      <c r="J7" s="273"/>
      <c r="K7" s="226"/>
      <c r="L7" s="226"/>
      <c r="M7" s="228"/>
      <c r="N7" s="268"/>
      <c r="O7" s="268"/>
      <c r="P7" s="268"/>
      <c r="Q7" s="268"/>
      <c r="R7" s="268"/>
      <c r="S7" s="268"/>
      <c r="T7" s="268"/>
      <c r="U7" s="268"/>
      <c r="V7" s="174" t="s">
        <v>102</v>
      </c>
      <c r="W7" s="174" t="s">
        <v>103</v>
      </c>
      <c r="X7" s="174" t="s">
        <v>102</v>
      </c>
      <c r="Y7" s="174" t="s">
        <v>103</v>
      </c>
      <c r="Z7" s="226"/>
      <c r="AA7" s="226"/>
      <c r="AB7" s="226"/>
      <c r="AC7" s="226"/>
      <c r="AD7" s="271"/>
      <c r="AE7" s="271"/>
      <c r="AF7" s="226"/>
      <c r="AG7" s="225"/>
      <c r="AH7" s="271"/>
      <c r="AI7" s="269"/>
    </row>
    <row r="8" spans="1:35" ht="18.75" customHeight="1" x14ac:dyDescent="0.2">
      <c r="A8" s="243"/>
      <c r="B8" s="243"/>
      <c r="C8" s="4">
        <v>1</v>
      </c>
      <c r="D8" s="4">
        <v>2</v>
      </c>
      <c r="E8" s="4">
        <v>3</v>
      </c>
      <c r="F8" s="4">
        <v>4</v>
      </c>
      <c r="G8" s="4">
        <v>5</v>
      </c>
      <c r="H8" s="4">
        <v>6</v>
      </c>
      <c r="I8" s="4">
        <v>7</v>
      </c>
      <c r="J8" s="4">
        <v>8</v>
      </c>
      <c r="K8" s="4">
        <v>9</v>
      </c>
      <c r="L8" s="4">
        <v>10</v>
      </c>
      <c r="M8" s="4">
        <v>11</v>
      </c>
      <c r="N8" s="4">
        <v>12</v>
      </c>
      <c r="O8" s="4">
        <v>13</v>
      </c>
      <c r="P8" s="4">
        <v>14</v>
      </c>
      <c r="Q8" s="4">
        <v>15</v>
      </c>
      <c r="R8" s="4">
        <v>16</v>
      </c>
      <c r="S8" s="4">
        <v>17</v>
      </c>
      <c r="T8" s="4">
        <v>18</v>
      </c>
      <c r="U8" s="4">
        <v>19</v>
      </c>
      <c r="V8" s="4">
        <v>20</v>
      </c>
      <c r="W8" s="4">
        <v>21</v>
      </c>
      <c r="X8" s="4">
        <v>22</v>
      </c>
      <c r="Y8" s="4">
        <v>23</v>
      </c>
      <c r="Z8" s="4">
        <v>24</v>
      </c>
      <c r="AA8" s="5">
        <v>25</v>
      </c>
      <c r="AB8" s="5">
        <v>26</v>
      </c>
      <c r="AC8" s="5">
        <v>27</v>
      </c>
      <c r="AD8" s="5">
        <v>28</v>
      </c>
      <c r="AE8" s="5">
        <v>29</v>
      </c>
      <c r="AF8" s="5">
        <v>30</v>
      </c>
      <c r="AG8" s="6">
        <v>31</v>
      </c>
      <c r="AH8" s="5">
        <v>32</v>
      </c>
      <c r="AI8" s="5">
        <v>33</v>
      </c>
    </row>
    <row r="9" spans="1:35" ht="24.95" customHeight="1" x14ac:dyDescent="0.25">
      <c r="A9" s="40" t="s">
        <v>2</v>
      </c>
      <c r="B9" s="41"/>
      <c r="C9" s="42">
        <f>SUM(C10:C51)</f>
        <v>288589</v>
      </c>
      <c r="D9" s="42">
        <f t="shared" ref="D9:AI9" si="0">SUM(D10:D51)</f>
        <v>163855</v>
      </c>
      <c r="E9" s="42">
        <f t="shared" si="0"/>
        <v>124734</v>
      </c>
      <c r="F9" s="42">
        <f t="shared" si="0"/>
        <v>56862</v>
      </c>
      <c r="G9" s="42">
        <f t="shared" si="0"/>
        <v>69009</v>
      </c>
      <c r="H9" s="42">
        <f t="shared" si="0"/>
        <v>73874</v>
      </c>
      <c r="I9" s="42">
        <f t="shared" si="0"/>
        <v>88844</v>
      </c>
      <c r="J9" s="42">
        <f t="shared" si="0"/>
        <v>25226</v>
      </c>
      <c r="K9" s="42">
        <f t="shared" si="0"/>
        <v>124643</v>
      </c>
      <c r="L9" s="42">
        <f t="shared" si="0"/>
        <v>163946</v>
      </c>
      <c r="M9" s="42">
        <f t="shared" si="0"/>
        <v>20098</v>
      </c>
      <c r="N9" s="42">
        <f t="shared" si="0"/>
        <v>60550</v>
      </c>
      <c r="O9" s="42">
        <f t="shared" si="0"/>
        <v>73505</v>
      </c>
      <c r="P9" s="42">
        <f t="shared" si="0"/>
        <v>91220</v>
      </c>
      <c r="Q9" s="42">
        <f t="shared" si="0"/>
        <v>8422</v>
      </c>
      <c r="R9" s="42">
        <f t="shared" si="0"/>
        <v>34794</v>
      </c>
      <c r="S9" s="42">
        <f t="shared" si="0"/>
        <v>195934</v>
      </c>
      <c r="T9" s="42">
        <f t="shared" si="0"/>
        <v>73988</v>
      </c>
      <c r="U9" s="42">
        <f t="shared" si="0"/>
        <v>18667</v>
      </c>
      <c r="V9" s="42">
        <f t="shared" si="0"/>
        <v>1623</v>
      </c>
      <c r="W9" s="42">
        <f t="shared" si="0"/>
        <v>733</v>
      </c>
      <c r="X9" s="42">
        <f t="shared" si="0"/>
        <v>4458</v>
      </c>
      <c r="Y9" s="42">
        <f t="shared" si="0"/>
        <v>1875</v>
      </c>
      <c r="Z9" s="42">
        <f t="shared" si="0"/>
        <v>292</v>
      </c>
      <c r="AA9" s="42">
        <f t="shared" si="0"/>
        <v>3490</v>
      </c>
      <c r="AB9" s="42">
        <f t="shared" si="0"/>
        <v>10</v>
      </c>
      <c r="AC9" s="42">
        <f t="shared" si="0"/>
        <v>68</v>
      </c>
      <c r="AD9" s="42">
        <f t="shared" si="0"/>
        <v>3</v>
      </c>
      <c r="AE9" s="42">
        <f t="shared" si="0"/>
        <v>21</v>
      </c>
      <c r="AF9" s="42">
        <f t="shared" si="0"/>
        <v>1</v>
      </c>
      <c r="AG9" s="42">
        <f t="shared" si="0"/>
        <v>2</v>
      </c>
      <c r="AH9" s="42">
        <f t="shared" si="0"/>
        <v>10</v>
      </c>
      <c r="AI9" s="42">
        <f t="shared" si="0"/>
        <v>278925</v>
      </c>
    </row>
    <row r="10" spans="1:35" ht="24.95" customHeight="1" x14ac:dyDescent="0.25">
      <c r="A10" s="41">
        <v>1</v>
      </c>
      <c r="B10" s="43" t="s">
        <v>3</v>
      </c>
      <c r="C10" s="11">
        <f>'[8]PIVOT MA INCADR realiz cum'!B6</f>
        <v>6119</v>
      </c>
      <c r="D10" s="11">
        <f>'[8]PIVOT gr tinta'!B7</f>
        <v>2747</v>
      </c>
      <c r="E10" s="11">
        <f>'[8]PIVOT gr tinta'!C7</f>
        <v>3372</v>
      </c>
      <c r="F10" s="11">
        <f>'[8]PIVOT gr tinta'!D7</f>
        <v>837</v>
      </c>
      <c r="G10" s="11">
        <f>'[8]PIVOT gr tinta'!E7</f>
        <v>1574</v>
      </c>
      <c r="H10" s="11">
        <f>'[8]PIVOT gr tinta'!F7</f>
        <v>1712</v>
      </c>
      <c r="I10" s="11">
        <f>'[8]PIVOT gr tinta'!G7</f>
        <v>1996</v>
      </c>
      <c r="J10" s="11">
        <f>'[8]PIVOT gr tinta'!H7</f>
        <v>605</v>
      </c>
      <c r="K10" s="11">
        <f>'[8]PIVOT gr tinta'!I7</f>
        <v>3289</v>
      </c>
      <c r="L10" s="11">
        <f>'[8]PIVOT gr tinta'!J7</f>
        <v>2830</v>
      </c>
      <c r="M10" s="11">
        <f>'[8]PIVOT gr tinta'!Y7</f>
        <v>623</v>
      </c>
      <c r="N10" s="11">
        <f>'[8]PIVOT gr tinta'!Z7</f>
        <v>1510</v>
      </c>
      <c r="O10" s="11">
        <f>'[8]PIVOT gr tinta'!AA7</f>
        <v>1717</v>
      </c>
      <c r="P10" s="11">
        <f>'[8]PIVOT gr tinta'!AB7</f>
        <v>1734</v>
      </c>
      <c r="Q10" s="11">
        <f>'[8]PIVOT gr tinta'!AC7</f>
        <v>119</v>
      </c>
      <c r="R10" s="11">
        <f>'[8]PIVOT gr tinta'!AD7</f>
        <v>416</v>
      </c>
      <c r="S10" s="11">
        <f>'[8]PIVOT gr tinta'!AE7</f>
        <v>3522</v>
      </c>
      <c r="T10" s="11">
        <f>'[8]PIVOT gr tinta'!AF7</f>
        <v>2597</v>
      </c>
      <c r="U10" s="11">
        <f>'[8]PIVOT gr tinta'!AG7</f>
        <v>0</v>
      </c>
      <c r="V10" s="11">
        <f>'[8]PIVOT gr tinta'!K7</f>
        <v>45</v>
      </c>
      <c r="W10" s="11">
        <f>'[8]PIVOT gr tinta'!L7</f>
        <v>11</v>
      </c>
      <c r="X10" s="11">
        <f>'[8]PIVOT gr tinta'!M7</f>
        <v>135</v>
      </c>
      <c r="Y10" s="11">
        <f>'[8]PIVOT gr tinta'!N7</f>
        <v>57</v>
      </c>
      <c r="Z10" s="11">
        <f>'[8]PIVOT gr tinta'!O7</f>
        <v>2</v>
      </c>
      <c r="AA10" s="11">
        <f>'[8]PIVOT gr tinta'!P7</f>
        <v>24</v>
      </c>
      <c r="AB10" s="11">
        <f>'[8]PIVOT gr tinta'!Q7</f>
        <v>0</v>
      </c>
      <c r="AC10" s="11">
        <f>'[8]PIVOT gr tinta'!R7</f>
        <v>0</v>
      </c>
      <c r="AD10" s="11">
        <f>'[8]PIVOT gr tinta'!S7</f>
        <v>0</v>
      </c>
      <c r="AE10" s="11">
        <f>'[8]PIVOT gr tinta'!T7</f>
        <v>0</v>
      </c>
      <c r="AF10" s="11">
        <f>'[8]PIVOT gr tinta'!U7</f>
        <v>0</v>
      </c>
      <c r="AG10" s="11">
        <f>'[8]PIVOT gr tinta'!V7</f>
        <v>0</v>
      </c>
      <c r="AH10" s="11">
        <f>'[8]PIVOT gr tinta'!W7</f>
        <v>0</v>
      </c>
      <c r="AI10" s="11">
        <f>'[8]PIVOT gr tinta'!X7</f>
        <v>5939</v>
      </c>
    </row>
    <row r="11" spans="1:35" ht="24.95" customHeight="1" x14ac:dyDescent="0.25">
      <c r="A11" s="41">
        <v>2</v>
      </c>
      <c r="B11" s="43" t="s">
        <v>4</v>
      </c>
      <c r="C11" s="11">
        <f>'[8]PIVOT MA INCADR realiz cum'!B7</f>
        <v>3220</v>
      </c>
      <c r="D11" s="11">
        <f>'[8]PIVOT gr tinta'!B8</f>
        <v>1749</v>
      </c>
      <c r="E11" s="11">
        <f>'[8]PIVOT gr tinta'!C8</f>
        <v>1471</v>
      </c>
      <c r="F11" s="11">
        <f>'[8]PIVOT gr tinta'!D8</f>
        <v>359</v>
      </c>
      <c r="G11" s="11">
        <f>'[8]PIVOT gr tinta'!E8</f>
        <v>482</v>
      </c>
      <c r="H11" s="11">
        <f>'[8]PIVOT gr tinta'!F8</f>
        <v>958</v>
      </c>
      <c r="I11" s="11">
        <f>'[8]PIVOT gr tinta'!G8</f>
        <v>1421</v>
      </c>
      <c r="J11" s="11">
        <f>'[8]PIVOT gr tinta'!H8</f>
        <v>448</v>
      </c>
      <c r="K11" s="11">
        <f>'[8]PIVOT gr tinta'!I8</f>
        <v>1541</v>
      </c>
      <c r="L11" s="11">
        <f>'[8]PIVOT gr tinta'!J8</f>
        <v>1679</v>
      </c>
      <c r="M11" s="11">
        <f>'[8]PIVOT gr tinta'!Y8</f>
        <v>182</v>
      </c>
      <c r="N11" s="11">
        <f>'[8]PIVOT gr tinta'!Z8</f>
        <v>401</v>
      </c>
      <c r="O11" s="11">
        <f>'[8]PIVOT gr tinta'!AA8</f>
        <v>602</v>
      </c>
      <c r="P11" s="11">
        <f>'[8]PIVOT gr tinta'!AB8</f>
        <v>1264</v>
      </c>
      <c r="Q11" s="11">
        <f>'[8]PIVOT gr tinta'!AC8</f>
        <v>56</v>
      </c>
      <c r="R11" s="11">
        <f>'[8]PIVOT gr tinta'!AD8</f>
        <v>715</v>
      </c>
      <c r="S11" s="11">
        <f>'[8]PIVOT gr tinta'!AE8</f>
        <v>1952</v>
      </c>
      <c r="T11" s="11">
        <f>'[8]PIVOT gr tinta'!AF8</f>
        <v>1268</v>
      </c>
      <c r="U11" s="11">
        <f>'[8]PIVOT gr tinta'!AG8</f>
        <v>0</v>
      </c>
      <c r="V11" s="11">
        <f>'[8]PIVOT gr tinta'!K8</f>
        <v>0</v>
      </c>
      <c r="W11" s="11">
        <f>'[8]PIVOT gr tinta'!L8</f>
        <v>0</v>
      </c>
      <c r="X11" s="11">
        <f>'[8]PIVOT gr tinta'!M8</f>
        <v>0</v>
      </c>
      <c r="Y11" s="11">
        <f>'[8]PIVOT gr tinta'!N8</f>
        <v>0</v>
      </c>
      <c r="Z11" s="11">
        <f>'[8]PIVOT gr tinta'!O8</f>
        <v>0</v>
      </c>
      <c r="AA11" s="11">
        <f>'[8]PIVOT gr tinta'!P8</f>
        <v>120</v>
      </c>
      <c r="AB11" s="11">
        <f>'[8]PIVOT gr tinta'!Q8</f>
        <v>0</v>
      </c>
      <c r="AC11" s="11">
        <f>'[8]PIVOT gr tinta'!R8</f>
        <v>0</v>
      </c>
      <c r="AD11" s="11">
        <f>'[8]PIVOT gr tinta'!S8</f>
        <v>0</v>
      </c>
      <c r="AE11" s="11">
        <f>'[8]PIVOT gr tinta'!T8</f>
        <v>0</v>
      </c>
      <c r="AF11" s="11">
        <f>'[8]PIVOT gr tinta'!U8</f>
        <v>0</v>
      </c>
      <c r="AG11" s="11">
        <f>'[8]PIVOT gr tinta'!V8</f>
        <v>0</v>
      </c>
      <c r="AH11" s="11">
        <f>'[8]PIVOT gr tinta'!W8</f>
        <v>0</v>
      </c>
      <c r="AI11" s="11">
        <f>'[8]PIVOT gr tinta'!X8</f>
        <v>3100</v>
      </c>
    </row>
    <row r="12" spans="1:35" ht="24.95" customHeight="1" x14ac:dyDescent="0.25">
      <c r="A12" s="41">
        <v>3</v>
      </c>
      <c r="B12" s="43" t="s">
        <v>5</v>
      </c>
      <c r="C12" s="11">
        <f>'[8]PIVOT MA INCADR realiz cum'!B8</f>
        <v>4862</v>
      </c>
      <c r="D12" s="11">
        <f>'[8]PIVOT gr tinta'!B9</f>
        <v>2273</v>
      </c>
      <c r="E12" s="11">
        <f>'[8]PIVOT gr tinta'!C9</f>
        <v>2589</v>
      </c>
      <c r="F12" s="11">
        <f>'[8]PIVOT gr tinta'!D9</f>
        <v>943</v>
      </c>
      <c r="G12" s="11">
        <f>'[8]PIVOT gr tinta'!E9</f>
        <v>1044</v>
      </c>
      <c r="H12" s="11">
        <f>'[8]PIVOT gr tinta'!F9</f>
        <v>1290</v>
      </c>
      <c r="I12" s="11">
        <f>'[8]PIVOT gr tinta'!G9</f>
        <v>1585</v>
      </c>
      <c r="J12" s="11">
        <f>'[8]PIVOT gr tinta'!H9</f>
        <v>391</v>
      </c>
      <c r="K12" s="11">
        <f>'[8]PIVOT gr tinta'!I9</f>
        <v>2267</v>
      </c>
      <c r="L12" s="11">
        <f>'[8]PIVOT gr tinta'!J9</f>
        <v>2595</v>
      </c>
      <c r="M12" s="11">
        <f>'[8]PIVOT gr tinta'!Y9</f>
        <v>230</v>
      </c>
      <c r="N12" s="11">
        <f>'[8]PIVOT gr tinta'!Z9</f>
        <v>731</v>
      </c>
      <c r="O12" s="11">
        <f>'[8]PIVOT gr tinta'!AA9</f>
        <v>1314</v>
      </c>
      <c r="P12" s="11">
        <f>'[8]PIVOT gr tinta'!AB9</f>
        <v>1900</v>
      </c>
      <c r="Q12" s="11">
        <f>'[8]PIVOT gr tinta'!AC9</f>
        <v>168</v>
      </c>
      <c r="R12" s="11">
        <f>'[8]PIVOT gr tinta'!AD9</f>
        <v>519</v>
      </c>
      <c r="S12" s="11">
        <f>'[8]PIVOT gr tinta'!AE9</f>
        <v>2735</v>
      </c>
      <c r="T12" s="11">
        <f>'[8]PIVOT gr tinta'!AF9</f>
        <v>2124</v>
      </c>
      <c r="U12" s="11">
        <f>'[8]PIVOT gr tinta'!AG9</f>
        <v>3</v>
      </c>
      <c r="V12" s="11">
        <f>'[8]PIVOT gr tinta'!K9</f>
        <v>9</v>
      </c>
      <c r="W12" s="11">
        <f>'[8]PIVOT gr tinta'!L9</f>
        <v>3</v>
      </c>
      <c r="X12" s="11">
        <f>'[8]PIVOT gr tinta'!M9</f>
        <v>43</v>
      </c>
      <c r="Y12" s="11">
        <f>'[8]PIVOT gr tinta'!N9</f>
        <v>14</v>
      </c>
      <c r="Z12" s="11">
        <f>'[8]PIVOT gr tinta'!O9</f>
        <v>22</v>
      </c>
      <c r="AA12" s="11">
        <f>'[8]PIVOT gr tinta'!P9</f>
        <v>13</v>
      </c>
      <c r="AB12" s="11">
        <f>'[8]PIVOT gr tinta'!Q9</f>
        <v>0</v>
      </c>
      <c r="AC12" s="11">
        <f>'[8]PIVOT gr tinta'!R9</f>
        <v>2</v>
      </c>
      <c r="AD12" s="11">
        <f>'[8]PIVOT gr tinta'!S9</f>
        <v>0</v>
      </c>
      <c r="AE12" s="11">
        <f>'[8]PIVOT gr tinta'!T9</f>
        <v>0</v>
      </c>
      <c r="AF12" s="11">
        <f>'[8]PIVOT gr tinta'!U9</f>
        <v>0</v>
      </c>
      <c r="AG12" s="11">
        <f>'[8]PIVOT gr tinta'!V9</f>
        <v>0</v>
      </c>
      <c r="AH12" s="11">
        <f>'[8]PIVOT gr tinta'!W9</f>
        <v>0</v>
      </c>
      <c r="AI12" s="11">
        <f>'[8]PIVOT gr tinta'!X9</f>
        <v>4774</v>
      </c>
    </row>
    <row r="13" spans="1:35" ht="24.95" customHeight="1" x14ac:dyDescent="0.25">
      <c r="A13" s="41">
        <v>4</v>
      </c>
      <c r="B13" s="43" t="s">
        <v>6</v>
      </c>
      <c r="C13" s="11">
        <f>'[8]PIVOT MA INCADR realiz cum'!B9</f>
        <v>10941</v>
      </c>
      <c r="D13" s="11">
        <f>'[8]PIVOT gr tinta'!B10</f>
        <v>5711</v>
      </c>
      <c r="E13" s="11">
        <f>'[8]PIVOT gr tinta'!C10</f>
        <v>5230</v>
      </c>
      <c r="F13" s="11">
        <f>'[8]PIVOT gr tinta'!D10</f>
        <v>2524</v>
      </c>
      <c r="G13" s="11">
        <f>'[8]PIVOT gr tinta'!E10</f>
        <v>2476</v>
      </c>
      <c r="H13" s="11">
        <f>'[8]PIVOT gr tinta'!F10</f>
        <v>2740</v>
      </c>
      <c r="I13" s="11">
        <f>'[8]PIVOT gr tinta'!G10</f>
        <v>3201</v>
      </c>
      <c r="J13" s="11">
        <f>'[8]PIVOT gr tinta'!H10</f>
        <v>999</v>
      </c>
      <c r="K13" s="11">
        <f>'[8]PIVOT gr tinta'!I10</f>
        <v>4133</v>
      </c>
      <c r="L13" s="11">
        <f>'[8]PIVOT gr tinta'!J10</f>
        <v>6808</v>
      </c>
      <c r="M13" s="11">
        <f>'[8]PIVOT gr tinta'!Y10</f>
        <v>2261</v>
      </c>
      <c r="N13" s="11">
        <f>'[8]PIVOT gr tinta'!Z10</f>
        <v>2075</v>
      </c>
      <c r="O13" s="11">
        <f>'[8]PIVOT gr tinta'!AA10</f>
        <v>3190</v>
      </c>
      <c r="P13" s="11">
        <f>'[8]PIVOT gr tinta'!AB10</f>
        <v>2545</v>
      </c>
      <c r="Q13" s="11">
        <f>'[8]PIVOT gr tinta'!AC10</f>
        <v>132</v>
      </c>
      <c r="R13" s="11">
        <f>'[8]PIVOT gr tinta'!AD10</f>
        <v>738</v>
      </c>
      <c r="S13" s="11">
        <f>'[8]PIVOT gr tinta'!AE10</f>
        <v>8893</v>
      </c>
      <c r="T13" s="11">
        <f>'[8]PIVOT gr tinta'!AF10</f>
        <v>2048</v>
      </c>
      <c r="U13" s="11">
        <f>'[8]PIVOT gr tinta'!AG10</f>
        <v>0</v>
      </c>
      <c r="V13" s="11">
        <f>'[8]PIVOT gr tinta'!K10</f>
        <v>17</v>
      </c>
      <c r="W13" s="11">
        <f>'[8]PIVOT gr tinta'!L10</f>
        <v>9</v>
      </c>
      <c r="X13" s="11">
        <f>'[8]PIVOT gr tinta'!M10</f>
        <v>11</v>
      </c>
      <c r="Y13" s="11">
        <f>'[8]PIVOT gr tinta'!N10</f>
        <v>4</v>
      </c>
      <c r="Z13" s="11">
        <f>'[8]PIVOT gr tinta'!O10</f>
        <v>1</v>
      </c>
      <c r="AA13" s="11">
        <f>'[8]PIVOT gr tinta'!P10</f>
        <v>29</v>
      </c>
      <c r="AB13" s="11">
        <f>'[8]PIVOT gr tinta'!Q10</f>
        <v>0</v>
      </c>
      <c r="AC13" s="11">
        <f>'[8]PIVOT gr tinta'!R10</f>
        <v>1</v>
      </c>
      <c r="AD13" s="11">
        <f>'[8]PIVOT gr tinta'!S10</f>
        <v>0</v>
      </c>
      <c r="AE13" s="11">
        <f>'[8]PIVOT gr tinta'!T10</f>
        <v>0</v>
      </c>
      <c r="AF13" s="11">
        <f>'[8]PIVOT gr tinta'!U10</f>
        <v>0</v>
      </c>
      <c r="AG13" s="11">
        <f>'[8]PIVOT gr tinta'!V10</f>
        <v>0</v>
      </c>
      <c r="AH13" s="11">
        <f>'[8]PIVOT gr tinta'!W10</f>
        <v>0</v>
      </c>
      <c r="AI13" s="11">
        <f>'[8]PIVOT gr tinta'!X10</f>
        <v>10886</v>
      </c>
    </row>
    <row r="14" spans="1:35" ht="24.95" customHeight="1" x14ac:dyDescent="0.25">
      <c r="A14" s="41">
        <v>5</v>
      </c>
      <c r="B14" s="43" t="s">
        <v>7</v>
      </c>
      <c r="C14" s="11">
        <f>'[8]PIVOT MA INCADR realiz cum'!B10</f>
        <v>3588</v>
      </c>
      <c r="D14" s="11">
        <f>'[8]PIVOT gr tinta'!B11</f>
        <v>1712</v>
      </c>
      <c r="E14" s="11">
        <f>'[8]PIVOT gr tinta'!C11</f>
        <v>1876</v>
      </c>
      <c r="F14" s="11">
        <f>'[8]PIVOT gr tinta'!D11</f>
        <v>1012</v>
      </c>
      <c r="G14" s="11">
        <f>'[8]PIVOT gr tinta'!E11</f>
        <v>974</v>
      </c>
      <c r="H14" s="11">
        <f>'[8]PIVOT gr tinta'!F11</f>
        <v>892</v>
      </c>
      <c r="I14" s="11">
        <f>'[8]PIVOT gr tinta'!G11</f>
        <v>710</v>
      </c>
      <c r="J14" s="11">
        <f>'[8]PIVOT gr tinta'!H11</f>
        <v>256</v>
      </c>
      <c r="K14" s="11">
        <f>'[8]PIVOT gr tinta'!I11</f>
        <v>1858</v>
      </c>
      <c r="L14" s="11">
        <f>'[8]PIVOT gr tinta'!J11</f>
        <v>1730</v>
      </c>
      <c r="M14" s="11">
        <f>'[8]PIVOT gr tinta'!Y11</f>
        <v>346</v>
      </c>
      <c r="N14" s="11">
        <f>'[8]PIVOT gr tinta'!Z11</f>
        <v>649</v>
      </c>
      <c r="O14" s="11">
        <f>'[8]PIVOT gr tinta'!AA11</f>
        <v>869</v>
      </c>
      <c r="P14" s="11">
        <f>'[8]PIVOT gr tinta'!AB11</f>
        <v>1071</v>
      </c>
      <c r="Q14" s="11">
        <f>'[8]PIVOT gr tinta'!AC11</f>
        <v>59</v>
      </c>
      <c r="R14" s="11">
        <f>'[8]PIVOT gr tinta'!AD11</f>
        <v>594</v>
      </c>
      <c r="S14" s="11">
        <f>'[8]PIVOT gr tinta'!AE11</f>
        <v>2117</v>
      </c>
      <c r="T14" s="11">
        <f>'[8]PIVOT gr tinta'!AF11</f>
        <v>1471</v>
      </c>
      <c r="U14" s="11">
        <f>'[8]PIVOT gr tinta'!AG11</f>
        <v>0</v>
      </c>
      <c r="V14" s="11">
        <f>'[8]PIVOT gr tinta'!K11</f>
        <v>95</v>
      </c>
      <c r="W14" s="11">
        <f>'[8]PIVOT gr tinta'!L11</f>
        <v>46</v>
      </c>
      <c r="X14" s="11">
        <f>'[8]PIVOT gr tinta'!M11</f>
        <v>124</v>
      </c>
      <c r="Y14" s="11">
        <f>'[8]PIVOT gr tinta'!N11</f>
        <v>49</v>
      </c>
      <c r="Z14" s="11">
        <f>'[8]PIVOT gr tinta'!O11</f>
        <v>28</v>
      </c>
      <c r="AA14" s="11">
        <f>'[8]PIVOT gr tinta'!P11</f>
        <v>279</v>
      </c>
      <c r="AB14" s="11">
        <f>'[8]PIVOT gr tinta'!Q11</f>
        <v>0</v>
      </c>
      <c r="AC14" s="11">
        <f>'[8]PIVOT gr tinta'!R11</f>
        <v>1</v>
      </c>
      <c r="AD14" s="11">
        <f>'[8]PIVOT gr tinta'!S11</f>
        <v>1</v>
      </c>
      <c r="AE14" s="11">
        <f>'[8]PIVOT gr tinta'!T11</f>
        <v>0</v>
      </c>
      <c r="AF14" s="11">
        <f>'[8]PIVOT gr tinta'!U11</f>
        <v>0</v>
      </c>
      <c r="AG14" s="11">
        <f>'[8]PIVOT gr tinta'!V11</f>
        <v>0</v>
      </c>
      <c r="AH14" s="11">
        <f>'[8]PIVOT gr tinta'!W11</f>
        <v>0</v>
      </c>
      <c r="AI14" s="11">
        <f>'[8]PIVOT gr tinta'!X11</f>
        <v>3124</v>
      </c>
    </row>
    <row r="15" spans="1:35" ht="24.95" customHeight="1" x14ac:dyDescent="0.25">
      <c r="A15" s="41">
        <v>6</v>
      </c>
      <c r="B15" s="43" t="s">
        <v>8</v>
      </c>
      <c r="C15" s="11">
        <f>'[8]PIVOT MA INCADR realiz cum'!B11</f>
        <v>5775</v>
      </c>
      <c r="D15" s="11">
        <f>'[8]PIVOT gr tinta'!B12</f>
        <v>2132</v>
      </c>
      <c r="E15" s="11">
        <f>'[8]PIVOT gr tinta'!C12</f>
        <v>3643</v>
      </c>
      <c r="F15" s="11">
        <f>'[8]PIVOT gr tinta'!D12</f>
        <v>1393</v>
      </c>
      <c r="G15" s="11">
        <f>'[8]PIVOT gr tinta'!E12</f>
        <v>1213</v>
      </c>
      <c r="H15" s="11">
        <f>'[8]PIVOT gr tinta'!F12</f>
        <v>1469</v>
      </c>
      <c r="I15" s="11">
        <f>'[8]PIVOT gr tinta'!G12</f>
        <v>1700</v>
      </c>
      <c r="J15" s="11">
        <f>'[8]PIVOT gr tinta'!H12</f>
        <v>436</v>
      </c>
      <c r="K15" s="11">
        <f>'[8]PIVOT gr tinta'!I12</f>
        <v>2752</v>
      </c>
      <c r="L15" s="11">
        <f>'[8]PIVOT gr tinta'!J12</f>
        <v>3023</v>
      </c>
      <c r="M15" s="11">
        <f>'[8]PIVOT gr tinta'!Y12</f>
        <v>116</v>
      </c>
      <c r="N15" s="11">
        <f>'[8]PIVOT gr tinta'!Z12</f>
        <v>1550</v>
      </c>
      <c r="O15" s="11">
        <f>'[8]PIVOT gr tinta'!AA12</f>
        <v>1794</v>
      </c>
      <c r="P15" s="11">
        <f>'[8]PIVOT gr tinta'!AB12</f>
        <v>1767</v>
      </c>
      <c r="Q15" s="11">
        <f>'[8]PIVOT gr tinta'!AC12</f>
        <v>157</v>
      </c>
      <c r="R15" s="11">
        <f>'[8]PIVOT gr tinta'!AD12</f>
        <v>391</v>
      </c>
      <c r="S15" s="11">
        <f>'[8]PIVOT gr tinta'!AE12</f>
        <v>4448</v>
      </c>
      <c r="T15" s="11">
        <f>'[8]PIVOT gr tinta'!AF12</f>
        <v>1327</v>
      </c>
      <c r="U15" s="11">
        <f>'[8]PIVOT gr tinta'!AG12</f>
        <v>0</v>
      </c>
      <c r="V15" s="11">
        <f>'[8]PIVOT gr tinta'!K12</f>
        <v>0</v>
      </c>
      <c r="W15" s="11">
        <f>'[8]PIVOT gr tinta'!L12</f>
        <v>0</v>
      </c>
      <c r="X15" s="11">
        <f>'[8]PIVOT gr tinta'!M12</f>
        <v>0</v>
      </c>
      <c r="Y15" s="11">
        <f>'[8]PIVOT gr tinta'!N12</f>
        <v>0</v>
      </c>
      <c r="Z15" s="11">
        <f>'[8]PIVOT gr tinta'!O12</f>
        <v>2</v>
      </c>
      <c r="AA15" s="11">
        <f>'[8]PIVOT gr tinta'!P12</f>
        <v>25</v>
      </c>
      <c r="AB15" s="11">
        <f>'[8]PIVOT gr tinta'!Q12</f>
        <v>0</v>
      </c>
      <c r="AC15" s="11">
        <f>'[8]PIVOT gr tinta'!R12</f>
        <v>0</v>
      </c>
      <c r="AD15" s="11">
        <f>'[8]PIVOT gr tinta'!S12</f>
        <v>0</v>
      </c>
      <c r="AE15" s="11">
        <f>'[8]PIVOT gr tinta'!T12</f>
        <v>0</v>
      </c>
      <c r="AF15" s="11">
        <f>'[8]PIVOT gr tinta'!U12</f>
        <v>0</v>
      </c>
      <c r="AG15" s="11">
        <f>'[8]PIVOT gr tinta'!V12</f>
        <v>0</v>
      </c>
      <c r="AH15" s="11">
        <f>'[8]PIVOT gr tinta'!W12</f>
        <v>0</v>
      </c>
      <c r="AI15" s="11">
        <f>'[8]PIVOT gr tinta'!X12</f>
        <v>5748</v>
      </c>
    </row>
    <row r="16" spans="1:35" ht="24.95" customHeight="1" x14ac:dyDescent="0.25">
      <c r="A16" s="41">
        <v>7</v>
      </c>
      <c r="B16" s="43" t="s">
        <v>9</v>
      </c>
      <c r="C16" s="11">
        <f>'[8]PIVOT MA INCADR realiz cum'!B12</f>
        <v>2908</v>
      </c>
      <c r="D16" s="11">
        <f>'[8]PIVOT gr tinta'!B13</f>
        <v>1512</v>
      </c>
      <c r="E16" s="11">
        <f>'[8]PIVOT gr tinta'!C13</f>
        <v>1396</v>
      </c>
      <c r="F16" s="11">
        <f>'[8]PIVOT gr tinta'!D13</f>
        <v>515</v>
      </c>
      <c r="G16" s="11">
        <f>'[8]PIVOT gr tinta'!E13</f>
        <v>528</v>
      </c>
      <c r="H16" s="11">
        <f>'[8]PIVOT gr tinta'!F13</f>
        <v>612</v>
      </c>
      <c r="I16" s="11">
        <f>'[8]PIVOT gr tinta'!G13</f>
        <v>1253</v>
      </c>
      <c r="J16" s="11">
        <f>'[8]PIVOT gr tinta'!H13</f>
        <v>374</v>
      </c>
      <c r="K16" s="11">
        <f>'[8]PIVOT gr tinta'!I13</f>
        <v>902</v>
      </c>
      <c r="L16" s="11">
        <f>'[8]PIVOT gr tinta'!J13</f>
        <v>2006</v>
      </c>
      <c r="M16" s="11">
        <f>'[8]PIVOT gr tinta'!Y13</f>
        <v>97</v>
      </c>
      <c r="N16" s="11">
        <f>'[8]PIVOT gr tinta'!Z13</f>
        <v>729</v>
      </c>
      <c r="O16" s="11">
        <f>'[8]PIVOT gr tinta'!AA13</f>
        <v>817</v>
      </c>
      <c r="P16" s="11">
        <f>'[8]PIVOT gr tinta'!AB13</f>
        <v>920</v>
      </c>
      <c r="Q16" s="11">
        <f>'[8]PIVOT gr tinta'!AC13</f>
        <v>56</v>
      </c>
      <c r="R16" s="11">
        <f>'[8]PIVOT gr tinta'!AD13</f>
        <v>289</v>
      </c>
      <c r="S16" s="11">
        <f>'[8]PIVOT gr tinta'!AE13</f>
        <v>2065</v>
      </c>
      <c r="T16" s="11">
        <f>'[8]PIVOT gr tinta'!AF13</f>
        <v>843</v>
      </c>
      <c r="U16" s="11">
        <f>'[8]PIVOT gr tinta'!AG13</f>
        <v>0</v>
      </c>
      <c r="V16" s="11">
        <f>'[8]PIVOT gr tinta'!K13</f>
        <v>0</v>
      </c>
      <c r="W16" s="11">
        <f>'[8]PIVOT gr tinta'!L13</f>
        <v>0</v>
      </c>
      <c r="X16" s="11">
        <f>'[8]PIVOT gr tinta'!M13</f>
        <v>0</v>
      </c>
      <c r="Y16" s="11">
        <f>'[8]PIVOT gr tinta'!N13</f>
        <v>0</v>
      </c>
      <c r="Z16" s="11">
        <f>'[8]PIVOT gr tinta'!O13</f>
        <v>0</v>
      </c>
      <c r="AA16" s="11">
        <f>'[8]PIVOT gr tinta'!P13</f>
        <v>0</v>
      </c>
      <c r="AB16" s="11">
        <f>'[8]PIVOT gr tinta'!Q13</f>
        <v>0</v>
      </c>
      <c r="AC16" s="11">
        <f>'[8]PIVOT gr tinta'!R13</f>
        <v>0</v>
      </c>
      <c r="AD16" s="11">
        <f>'[8]PIVOT gr tinta'!S13</f>
        <v>0</v>
      </c>
      <c r="AE16" s="11">
        <f>'[8]PIVOT gr tinta'!T13</f>
        <v>0</v>
      </c>
      <c r="AF16" s="11">
        <f>'[8]PIVOT gr tinta'!U13</f>
        <v>0</v>
      </c>
      <c r="AG16" s="11">
        <f>'[8]PIVOT gr tinta'!V13</f>
        <v>0</v>
      </c>
      <c r="AH16" s="11">
        <f>'[8]PIVOT gr tinta'!W13</f>
        <v>0</v>
      </c>
      <c r="AI16" s="11">
        <f>'[8]PIVOT gr tinta'!X13</f>
        <v>2908</v>
      </c>
    </row>
    <row r="17" spans="1:35" ht="24.95" customHeight="1" x14ac:dyDescent="0.25">
      <c r="A17" s="41">
        <v>8</v>
      </c>
      <c r="B17" s="43" t="s">
        <v>10</v>
      </c>
      <c r="C17" s="11">
        <f>'[8]PIVOT MA INCADR realiz cum'!B13</f>
        <v>6306</v>
      </c>
      <c r="D17" s="11">
        <f>'[8]PIVOT gr tinta'!B14</f>
        <v>4262</v>
      </c>
      <c r="E17" s="11">
        <f>'[8]PIVOT gr tinta'!C14</f>
        <v>2044</v>
      </c>
      <c r="F17" s="11">
        <f>'[8]PIVOT gr tinta'!D14</f>
        <v>1219</v>
      </c>
      <c r="G17" s="11">
        <f>'[8]PIVOT gr tinta'!E14</f>
        <v>1311</v>
      </c>
      <c r="H17" s="11">
        <f>'[8]PIVOT gr tinta'!F14</f>
        <v>1633</v>
      </c>
      <c r="I17" s="11">
        <f>'[8]PIVOT gr tinta'!G14</f>
        <v>2143</v>
      </c>
      <c r="J17" s="11">
        <f>'[8]PIVOT gr tinta'!H14</f>
        <v>560</v>
      </c>
      <c r="K17" s="11">
        <f>'[8]PIVOT gr tinta'!I14</f>
        <v>2256</v>
      </c>
      <c r="L17" s="11">
        <f>'[8]PIVOT gr tinta'!J14</f>
        <v>4050</v>
      </c>
      <c r="M17" s="11">
        <f>'[8]PIVOT gr tinta'!Y14</f>
        <v>451</v>
      </c>
      <c r="N17" s="11">
        <f>'[8]PIVOT gr tinta'!Z14</f>
        <v>1749</v>
      </c>
      <c r="O17" s="11">
        <f>'[8]PIVOT gr tinta'!AA14</f>
        <v>1754</v>
      </c>
      <c r="P17" s="11">
        <f>'[8]PIVOT gr tinta'!AB14</f>
        <v>1699</v>
      </c>
      <c r="Q17" s="11">
        <f>'[8]PIVOT gr tinta'!AC14</f>
        <v>192</v>
      </c>
      <c r="R17" s="11">
        <f>'[8]PIVOT gr tinta'!AD14</f>
        <v>461</v>
      </c>
      <c r="S17" s="11">
        <f>'[8]PIVOT gr tinta'!AE14</f>
        <v>3799</v>
      </c>
      <c r="T17" s="11">
        <f>'[8]PIVOT gr tinta'!AF14</f>
        <v>1148</v>
      </c>
      <c r="U17" s="11">
        <f>'[8]PIVOT gr tinta'!AG14</f>
        <v>1359</v>
      </c>
      <c r="V17" s="11">
        <f>'[8]PIVOT gr tinta'!K14</f>
        <v>81</v>
      </c>
      <c r="W17" s="11">
        <f>'[8]PIVOT gr tinta'!L14</f>
        <v>24</v>
      </c>
      <c r="X17" s="11">
        <f>'[8]PIVOT gr tinta'!M14</f>
        <v>266</v>
      </c>
      <c r="Y17" s="11">
        <f>'[8]PIVOT gr tinta'!N14</f>
        <v>79</v>
      </c>
      <c r="Z17" s="11">
        <f>'[8]PIVOT gr tinta'!O14</f>
        <v>6</v>
      </c>
      <c r="AA17" s="11">
        <f>'[8]PIVOT gr tinta'!P14</f>
        <v>102</v>
      </c>
      <c r="AB17" s="11">
        <f>'[8]PIVOT gr tinta'!Q14</f>
        <v>0</v>
      </c>
      <c r="AC17" s="11">
        <f>'[8]PIVOT gr tinta'!R14</f>
        <v>1</v>
      </c>
      <c r="AD17" s="11">
        <f>'[8]PIVOT gr tinta'!S14</f>
        <v>0</v>
      </c>
      <c r="AE17" s="11">
        <f>'[8]PIVOT gr tinta'!T14</f>
        <v>0</v>
      </c>
      <c r="AF17" s="11">
        <f>'[8]PIVOT gr tinta'!U14</f>
        <v>0</v>
      </c>
      <c r="AG17" s="11">
        <f>'[8]PIVOT gr tinta'!V14</f>
        <v>0</v>
      </c>
      <c r="AH17" s="11">
        <f>'[8]PIVOT gr tinta'!W14</f>
        <v>0</v>
      </c>
      <c r="AI17" s="11">
        <f>'[8]PIVOT gr tinta'!X14</f>
        <v>5871</v>
      </c>
    </row>
    <row r="18" spans="1:35" ht="24.95" customHeight="1" x14ac:dyDescent="0.25">
      <c r="A18" s="41">
        <v>9</v>
      </c>
      <c r="B18" s="43" t="s">
        <v>11</v>
      </c>
      <c r="C18" s="11">
        <f>'[8]PIVOT MA INCADR realiz cum'!B14</f>
        <v>3258</v>
      </c>
      <c r="D18" s="11">
        <f>'[8]PIVOT gr tinta'!B15</f>
        <v>2533</v>
      </c>
      <c r="E18" s="11">
        <f>'[8]PIVOT gr tinta'!C15</f>
        <v>725</v>
      </c>
      <c r="F18" s="11">
        <f>'[8]PIVOT gr tinta'!D15</f>
        <v>406</v>
      </c>
      <c r="G18" s="11">
        <f>'[8]PIVOT gr tinta'!E15</f>
        <v>583</v>
      </c>
      <c r="H18" s="11">
        <f>'[8]PIVOT gr tinta'!F15</f>
        <v>761</v>
      </c>
      <c r="I18" s="11">
        <f>'[8]PIVOT gr tinta'!G15</f>
        <v>1508</v>
      </c>
      <c r="J18" s="11">
        <f>'[8]PIVOT gr tinta'!H15</f>
        <v>454</v>
      </c>
      <c r="K18" s="11">
        <f>'[8]PIVOT gr tinta'!I15</f>
        <v>1635</v>
      </c>
      <c r="L18" s="11">
        <f>'[8]PIVOT gr tinta'!J15</f>
        <v>1623</v>
      </c>
      <c r="M18" s="11">
        <f>'[8]PIVOT gr tinta'!Y15</f>
        <v>578</v>
      </c>
      <c r="N18" s="11">
        <f>'[8]PIVOT gr tinta'!Z15</f>
        <v>454</v>
      </c>
      <c r="O18" s="11">
        <f>'[8]PIVOT gr tinta'!AA15</f>
        <v>636</v>
      </c>
      <c r="P18" s="11">
        <f>'[8]PIVOT gr tinta'!AB15</f>
        <v>799</v>
      </c>
      <c r="Q18" s="11">
        <f>'[8]PIVOT gr tinta'!AC15</f>
        <v>156</v>
      </c>
      <c r="R18" s="11">
        <f>'[8]PIVOT gr tinta'!AD15</f>
        <v>635</v>
      </c>
      <c r="S18" s="11">
        <f>'[8]PIVOT gr tinta'!AE15</f>
        <v>1445</v>
      </c>
      <c r="T18" s="11">
        <f>'[8]PIVOT gr tinta'!AF15</f>
        <v>1813</v>
      </c>
      <c r="U18" s="11">
        <f>'[8]PIVOT gr tinta'!AG15</f>
        <v>0</v>
      </c>
      <c r="V18" s="11">
        <f>'[8]PIVOT gr tinta'!K15</f>
        <v>0</v>
      </c>
      <c r="W18" s="11">
        <f>'[8]PIVOT gr tinta'!L15</f>
        <v>0</v>
      </c>
      <c r="X18" s="11">
        <f>'[8]PIVOT gr tinta'!M15</f>
        <v>0</v>
      </c>
      <c r="Y18" s="11">
        <f>'[8]PIVOT gr tinta'!N15</f>
        <v>0</v>
      </c>
      <c r="Z18" s="11">
        <f>'[8]PIVOT gr tinta'!O15</f>
        <v>3</v>
      </c>
      <c r="AA18" s="11">
        <f>'[8]PIVOT gr tinta'!P15</f>
        <v>0</v>
      </c>
      <c r="AB18" s="11">
        <f>'[8]PIVOT gr tinta'!Q15</f>
        <v>0</v>
      </c>
      <c r="AC18" s="11">
        <f>'[8]PIVOT gr tinta'!R15</f>
        <v>0</v>
      </c>
      <c r="AD18" s="11">
        <f>'[8]PIVOT gr tinta'!S15</f>
        <v>0</v>
      </c>
      <c r="AE18" s="11">
        <f>'[8]PIVOT gr tinta'!T15</f>
        <v>0</v>
      </c>
      <c r="AF18" s="11">
        <f>'[8]PIVOT gr tinta'!U15</f>
        <v>0</v>
      </c>
      <c r="AG18" s="11">
        <f>'[8]PIVOT gr tinta'!V15</f>
        <v>0</v>
      </c>
      <c r="AH18" s="11">
        <f>'[8]PIVOT gr tinta'!W15</f>
        <v>0</v>
      </c>
      <c r="AI18" s="11">
        <f>'[8]PIVOT gr tinta'!X15</f>
        <v>3256</v>
      </c>
    </row>
    <row r="19" spans="1:35" ht="24.95" customHeight="1" x14ac:dyDescent="0.25">
      <c r="A19" s="41">
        <v>10</v>
      </c>
      <c r="B19" s="43" t="s">
        <v>12</v>
      </c>
      <c r="C19" s="11">
        <f>'[8]PIVOT MA INCADR realiz cum'!B15</f>
        <v>19961</v>
      </c>
      <c r="D19" s="11">
        <f>'[8]PIVOT gr tinta'!B16</f>
        <v>19961</v>
      </c>
      <c r="E19" s="11">
        <f>'[8]PIVOT gr tinta'!C16</f>
        <v>0</v>
      </c>
      <c r="F19" s="11">
        <f>'[8]PIVOT gr tinta'!D16</f>
        <v>1888</v>
      </c>
      <c r="G19" s="11">
        <f>'[8]PIVOT gr tinta'!E16</f>
        <v>4952</v>
      </c>
      <c r="H19" s="11">
        <f>'[8]PIVOT gr tinta'!F16</f>
        <v>6007</v>
      </c>
      <c r="I19" s="11">
        <f>'[8]PIVOT gr tinta'!G16</f>
        <v>7114</v>
      </c>
      <c r="J19" s="11">
        <f>'[8]PIVOT gr tinta'!H16</f>
        <v>3147</v>
      </c>
      <c r="K19" s="11">
        <f>'[8]PIVOT gr tinta'!I16</f>
        <v>9887</v>
      </c>
      <c r="L19" s="11">
        <f>'[8]PIVOT gr tinta'!J16</f>
        <v>10074</v>
      </c>
      <c r="M19" s="11">
        <f>'[8]PIVOT gr tinta'!Y16</f>
        <v>643</v>
      </c>
      <c r="N19" s="11">
        <f>'[8]PIVOT gr tinta'!Z16</f>
        <v>2547</v>
      </c>
      <c r="O19" s="11">
        <f>'[8]PIVOT gr tinta'!AA16</f>
        <v>4476</v>
      </c>
      <c r="P19" s="11">
        <f>'[8]PIVOT gr tinta'!AB16</f>
        <v>6705</v>
      </c>
      <c r="Q19" s="11">
        <f>'[8]PIVOT gr tinta'!AC16</f>
        <v>501</v>
      </c>
      <c r="R19" s="11">
        <f>'[8]PIVOT gr tinta'!AD16</f>
        <v>5089</v>
      </c>
      <c r="S19" s="11">
        <f>'[8]PIVOT gr tinta'!AE16</f>
        <v>17288</v>
      </c>
      <c r="T19" s="11">
        <f>'[8]PIVOT gr tinta'!AF16</f>
        <v>2673</v>
      </c>
      <c r="U19" s="11">
        <f>'[8]PIVOT gr tinta'!AG16</f>
        <v>0</v>
      </c>
      <c r="V19" s="11">
        <f>'[8]PIVOT gr tinta'!K16</f>
        <v>468</v>
      </c>
      <c r="W19" s="11">
        <f>'[8]PIVOT gr tinta'!L16</f>
        <v>260</v>
      </c>
      <c r="X19" s="11">
        <f>'[8]PIVOT gr tinta'!M16</f>
        <v>1283</v>
      </c>
      <c r="Y19" s="11">
        <f>'[8]PIVOT gr tinta'!N16</f>
        <v>687</v>
      </c>
      <c r="Z19" s="11">
        <f>'[8]PIVOT gr tinta'!O16</f>
        <v>26</v>
      </c>
      <c r="AA19" s="11">
        <f>'[8]PIVOT gr tinta'!P16</f>
        <v>656</v>
      </c>
      <c r="AB19" s="11">
        <f>'[8]PIVOT gr tinta'!Q16</f>
        <v>3</v>
      </c>
      <c r="AC19" s="11">
        <f>'[8]PIVOT gr tinta'!R16</f>
        <v>12</v>
      </c>
      <c r="AD19" s="11">
        <f>'[8]PIVOT gr tinta'!S16</f>
        <v>0</v>
      </c>
      <c r="AE19" s="11">
        <f>'[8]PIVOT gr tinta'!T16</f>
        <v>4</v>
      </c>
      <c r="AF19" s="11">
        <f>'[8]PIVOT gr tinta'!U16</f>
        <v>0</v>
      </c>
      <c r="AG19" s="11">
        <f>'[8]PIVOT gr tinta'!V16</f>
        <v>1</v>
      </c>
      <c r="AH19" s="11">
        <f>'[8]PIVOT gr tinta'!W16</f>
        <v>0</v>
      </c>
      <c r="AI19" s="11">
        <f>'[8]PIVOT gr tinta'!X16</f>
        <v>17534</v>
      </c>
    </row>
    <row r="20" spans="1:35" ht="24.95" customHeight="1" x14ac:dyDescent="0.25">
      <c r="A20" s="41">
        <v>11</v>
      </c>
      <c r="B20" s="43" t="s">
        <v>13</v>
      </c>
      <c r="C20" s="11">
        <f>'[8]PIVOT MA INCADR realiz cum'!B16</f>
        <v>9602</v>
      </c>
      <c r="D20" s="11">
        <f>'[8]PIVOT gr tinta'!B17</f>
        <v>3788</v>
      </c>
      <c r="E20" s="11">
        <f>'[8]PIVOT gr tinta'!C17</f>
        <v>5814</v>
      </c>
      <c r="F20" s="11">
        <f>'[8]PIVOT gr tinta'!D17</f>
        <v>2109</v>
      </c>
      <c r="G20" s="11">
        <f>'[8]PIVOT gr tinta'!E17</f>
        <v>2187</v>
      </c>
      <c r="H20" s="11">
        <f>'[8]PIVOT gr tinta'!F17</f>
        <v>2458</v>
      </c>
      <c r="I20" s="11">
        <f>'[8]PIVOT gr tinta'!G17</f>
        <v>2848</v>
      </c>
      <c r="J20" s="11">
        <f>'[8]PIVOT gr tinta'!H17</f>
        <v>668</v>
      </c>
      <c r="K20" s="11">
        <f>'[8]PIVOT gr tinta'!I17</f>
        <v>3924</v>
      </c>
      <c r="L20" s="11">
        <f>'[8]PIVOT gr tinta'!J17</f>
        <v>5678</v>
      </c>
      <c r="M20" s="11">
        <f>'[8]PIVOT gr tinta'!Y17</f>
        <v>283</v>
      </c>
      <c r="N20" s="11">
        <f>'[8]PIVOT gr tinta'!Z17</f>
        <v>2242</v>
      </c>
      <c r="O20" s="11">
        <f>'[8]PIVOT gr tinta'!AA17</f>
        <v>2417</v>
      </c>
      <c r="P20" s="11">
        <f>'[8]PIVOT gr tinta'!AB17</f>
        <v>3608</v>
      </c>
      <c r="Q20" s="11">
        <f>'[8]PIVOT gr tinta'!AC17</f>
        <v>268</v>
      </c>
      <c r="R20" s="11">
        <f>'[8]PIVOT gr tinta'!AD17</f>
        <v>784</v>
      </c>
      <c r="S20" s="11">
        <f>'[8]PIVOT gr tinta'!AE17</f>
        <v>7138</v>
      </c>
      <c r="T20" s="11">
        <f>'[8]PIVOT gr tinta'!AF17</f>
        <v>2464</v>
      </c>
      <c r="U20" s="11">
        <f>'[8]PIVOT gr tinta'!AG17</f>
        <v>0</v>
      </c>
      <c r="V20" s="11">
        <f>'[8]PIVOT gr tinta'!K17</f>
        <v>82</v>
      </c>
      <c r="W20" s="11">
        <f>'[8]PIVOT gr tinta'!L17</f>
        <v>40</v>
      </c>
      <c r="X20" s="11">
        <f>'[8]PIVOT gr tinta'!M17</f>
        <v>356</v>
      </c>
      <c r="Y20" s="11">
        <f>'[8]PIVOT gr tinta'!N17</f>
        <v>126</v>
      </c>
      <c r="Z20" s="11">
        <f>'[8]PIVOT gr tinta'!O17</f>
        <v>5</v>
      </c>
      <c r="AA20" s="11">
        <f>'[8]PIVOT gr tinta'!P17</f>
        <v>1</v>
      </c>
      <c r="AB20" s="11">
        <f>'[8]PIVOT gr tinta'!Q17</f>
        <v>0</v>
      </c>
      <c r="AC20" s="11">
        <f>'[8]PIVOT gr tinta'!R17</f>
        <v>11</v>
      </c>
      <c r="AD20" s="11">
        <f>'[8]PIVOT gr tinta'!S17</f>
        <v>0</v>
      </c>
      <c r="AE20" s="11">
        <f>'[8]PIVOT gr tinta'!T17</f>
        <v>0</v>
      </c>
      <c r="AF20" s="11">
        <f>'[8]PIVOT gr tinta'!U17</f>
        <v>0</v>
      </c>
      <c r="AG20" s="11">
        <f>'[8]PIVOT gr tinta'!V17</f>
        <v>0</v>
      </c>
      <c r="AH20" s="11">
        <f>'[8]PIVOT gr tinta'!W17</f>
        <v>0</v>
      </c>
      <c r="AI20" s="11">
        <f>'[8]PIVOT gr tinta'!X17</f>
        <v>9151</v>
      </c>
    </row>
    <row r="21" spans="1:35" ht="24.95" customHeight="1" x14ac:dyDescent="0.25">
      <c r="A21" s="41">
        <v>12</v>
      </c>
      <c r="B21" s="43" t="s">
        <v>14</v>
      </c>
      <c r="C21" s="11">
        <f>'[8]PIVOT MA INCADR realiz cum'!B17</f>
        <v>2052</v>
      </c>
      <c r="D21" s="11">
        <f>'[8]PIVOT gr tinta'!B18</f>
        <v>777</v>
      </c>
      <c r="E21" s="11">
        <f>'[8]PIVOT gr tinta'!C18</f>
        <v>1275</v>
      </c>
      <c r="F21" s="11">
        <f>'[8]PIVOT gr tinta'!D18</f>
        <v>268</v>
      </c>
      <c r="G21" s="11">
        <f>'[8]PIVOT gr tinta'!E18</f>
        <v>342</v>
      </c>
      <c r="H21" s="11">
        <f>'[8]PIVOT gr tinta'!F18</f>
        <v>502</v>
      </c>
      <c r="I21" s="11">
        <f>'[8]PIVOT gr tinta'!G18</f>
        <v>940</v>
      </c>
      <c r="J21" s="11">
        <f>'[8]PIVOT gr tinta'!H18</f>
        <v>271</v>
      </c>
      <c r="K21" s="11">
        <f>'[8]PIVOT gr tinta'!I18</f>
        <v>574</v>
      </c>
      <c r="L21" s="11">
        <f>'[8]PIVOT gr tinta'!J18</f>
        <v>1478</v>
      </c>
      <c r="M21" s="11">
        <f>'[8]PIVOT gr tinta'!Y18</f>
        <v>223</v>
      </c>
      <c r="N21" s="11">
        <f>'[8]PIVOT gr tinta'!Z18</f>
        <v>630</v>
      </c>
      <c r="O21" s="11">
        <f>'[8]PIVOT gr tinta'!AA18</f>
        <v>503</v>
      </c>
      <c r="P21" s="11">
        <f>'[8]PIVOT gr tinta'!AB18</f>
        <v>556</v>
      </c>
      <c r="Q21" s="11">
        <f>'[8]PIVOT gr tinta'!AC18</f>
        <v>56</v>
      </c>
      <c r="R21" s="11">
        <f>'[8]PIVOT gr tinta'!AD18</f>
        <v>84</v>
      </c>
      <c r="S21" s="11">
        <f>'[8]PIVOT gr tinta'!AE18</f>
        <v>1181</v>
      </c>
      <c r="T21" s="11">
        <f>'[8]PIVOT gr tinta'!AF18</f>
        <v>871</v>
      </c>
      <c r="U21" s="11">
        <f>'[8]PIVOT gr tinta'!AG18</f>
        <v>0</v>
      </c>
      <c r="V21" s="11">
        <f>'[8]PIVOT gr tinta'!K18</f>
        <v>3</v>
      </c>
      <c r="W21" s="11">
        <f>'[8]PIVOT gr tinta'!L18</f>
        <v>0</v>
      </c>
      <c r="X21" s="11">
        <f>'[8]PIVOT gr tinta'!M18</f>
        <v>24</v>
      </c>
      <c r="Y21" s="11">
        <f>'[8]PIVOT gr tinta'!N18</f>
        <v>8</v>
      </c>
      <c r="Z21" s="11">
        <f>'[8]PIVOT gr tinta'!O18</f>
        <v>0</v>
      </c>
      <c r="AA21" s="11">
        <f>'[8]PIVOT gr tinta'!P18</f>
        <v>43</v>
      </c>
      <c r="AB21" s="11">
        <f>'[8]PIVOT gr tinta'!Q18</f>
        <v>0</v>
      </c>
      <c r="AC21" s="11">
        <f>'[8]PIVOT gr tinta'!R18</f>
        <v>0</v>
      </c>
      <c r="AD21" s="11">
        <f>'[8]PIVOT gr tinta'!S18</f>
        <v>0</v>
      </c>
      <c r="AE21" s="11">
        <f>'[8]PIVOT gr tinta'!T18</f>
        <v>0</v>
      </c>
      <c r="AF21" s="11">
        <f>'[8]PIVOT gr tinta'!U18</f>
        <v>0</v>
      </c>
      <c r="AG21" s="11">
        <f>'[8]PIVOT gr tinta'!V18</f>
        <v>0</v>
      </c>
      <c r="AH21" s="11">
        <f>'[8]PIVOT gr tinta'!W18</f>
        <v>0</v>
      </c>
      <c r="AI21" s="11">
        <f>'[8]PIVOT gr tinta'!X18</f>
        <v>1987</v>
      </c>
    </row>
    <row r="22" spans="1:35" ht="24.95" customHeight="1" x14ac:dyDescent="0.25">
      <c r="A22" s="41">
        <v>13</v>
      </c>
      <c r="B22" s="43" t="s">
        <v>15</v>
      </c>
      <c r="C22" s="11">
        <f>'[8]PIVOT MA INCADR realiz cum'!B18</f>
        <v>3656</v>
      </c>
      <c r="D22" s="11">
        <f>'[8]PIVOT gr tinta'!B19</f>
        <v>2388</v>
      </c>
      <c r="E22" s="11">
        <f>'[8]PIVOT gr tinta'!C19</f>
        <v>1268</v>
      </c>
      <c r="F22" s="11">
        <f>'[8]PIVOT gr tinta'!D19</f>
        <v>732</v>
      </c>
      <c r="G22" s="11">
        <f>'[8]PIVOT gr tinta'!E19</f>
        <v>884</v>
      </c>
      <c r="H22" s="11">
        <f>'[8]PIVOT gr tinta'!F19</f>
        <v>893</v>
      </c>
      <c r="I22" s="11">
        <f>'[8]PIVOT gr tinta'!G19</f>
        <v>1147</v>
      </c>
      <c r="J22" s="11">
        <f>'[8]PIVOT gr tinta'!H19</f>
        <v>243</v>
      </c>
      <c r="K22" s="11">
        <f>'[8]PIVOT gr tinta'!I19</f>
        <v>1337</v>
      </c>
      <c r="L22" s="11">
        <f>'[8]PIVOT gr tinta'!J19</f>
        <v>2319</v>
      </c>
      <c r="M22" s="11">
        <f>'[8]PIVOT gr tinta'!Y19</f>
        <v>239</v>
      </c>
      <c r="N22" s="11">
        <f>'[8]PIVOT gr tinta'!Z19</f>
        <v>1099</v>
      </c>
      <c r="O22" s="11">
        <f>'[8]PIVOT gr tinta'!AA19</f>
        <v>775</v>
      </c>
      <c r="P22" s="11">
        <f>'[8]PIVOT gr tinta'!AB19</f>
        <v>1182</v>
      </c>
      <c r="Q22" s="11">
        <f>'[8]PIVOT gr tinta'!AC19</f>
        <v>67</v>
      </c>
      <c r="R22" s="11">
        <f>'[8]PIVOT gr tinta'!AD19</f>
        <v>294</v>
      </c>
      <c r="S22" s="11">
        <f>'[8]PIVOT gr tinta'!AE19</f>
        <v>2931</v>
      </c>
      <c r="T22" s="11">
        <f>'[8]PIVOT gr tinta'!AF19</f>
        <v>725</v>
      </c>
      <c r="U22" s="11">
        <f>'[8]PIVOT gr tinta'!AG19</f>
        <v>0</v>
      </c>
      <c r="V22" s="11">
        <f>'[8]PIVOT gr tinta'!K19</f>
        <v>18</v>
      </c>
      <c r="W22" s="11">
        <f>'[8]PIVOT gr tinta'!L19</f>
        <v>8</v>
      </c>
      <c r="X22" s="11">
        <f>'[8]PIVOT gr tinta'!M19</f>
        <v>50</v>
      </c>
      <c r="Y22" s="11">
        <f>'[8]PIVOT gr tinta'!N19</f>
        <v>16</v>
      </c>
      <c r="Z22" s="11">
        <f>'[8]PIVOT gr tinta'!O19</f>
        <v>4</v>
      </c>
      <c r="AA22" s="11">
        <f>'[8]PIVOT gr tinta'!P19</f>
        <v>64</v>
      </c>
      <c r="AB22" s="11">
        <f>'[8]PIVOT gr tinta'!Q19</f>
        <v>1</v>
      </c>
      <c r="AC22" s="11">
        <f>'[8]PIVOT gr tinta'!R19</f>
        <v>0</v>
      </c>
      <c r="AD22" s="11">
        <f>'[8]PIVOT gr tinta'!S19</f>
        <v>0</v>
      </c>
      <c r="AE22" s="11">
        <f>'[8]PIVOT gr tinta'!T19</f>
        <v>0</v>
      </c>
      <c r="AF22" s="11">
        <f>'[8]PIVOT gr tinta'!U19</f>
        <v>0</v>
      </c>
      <c r="AG22" s="11">
        <f>'[8]PIVOT gr tinta'!V19</f>
        <v>0</v>
      </c>
      <c r="AH22" s="11">
        <f>'[8]PIVOT gr tinta'!W19</f>
        <v>0</v>
      </c>
      <c r="AI22" s="11">
        <f>'[8]PIVOT gr tinta'!X19</f>
        <v>3519</v>
      </c>
    </row>
    <row r="23" spans="1:35" ht="24.95" customHeight="1" x14ac:dyDescent="0.25">
      <c r="A23" s="41">
        <v>14</v>
      </c>
      <c r="B23" s="43" t="s">
        <v>16</v>
      </c>
      <c r="C23" s="11">
        <f>'[8]PIVOT MA INCADR realiz cum'!B19</f>
        <v>7507</v>
      </c>
      <c r="D23" s="11">
        <f>'[8]PIVOT gr tinta'!B20</f>
        <v>4764</v>
      </c>
      <c r="E23" s="11">
        <f>'[8]PIVOT gr tinta'!C20</f>
        <v>2743</v>
      </c>
      <c r="F23" s="11">
        <f>'[8]PIVOT gr tinta'!D20</f>
        <v>1376</v>
      </c>
      <c r="G23" s="11">
        <f>'[8]PIVOT gr tinta'!E20</f>
        <v>1488</v>
      </c>
      <c r="H23" s="11">
        <f>'[8]PIVOT gr tinta'!F20</f>
        <v>1937</v>
      </c>
      <c r="I23" s="11">
        <f>'[8]PIVOT gr tinta'!G20</f>
        <v>2706</v>
      </c>
      <c r="J23" s="11">
        <f>'[8]PIVOT gr tinta'!H20</f>
        <v>665</v>
      </c>
      <c r="K23" s="11">
        <f>'[8]PIVOT gr tinta'!I20</f>
        <v>3750</v>
      </c>
      <c r="L23" s="11">
        <f>'[8]PIVOT gr tinta'!J20</f>
        <v>3757</v>
      </c>
      <c r="M23" s="11">
        <f>'[8]PIVOT gr tinta'!Y20</f>
        <v>451</v>
      </c>
      <c r="N23" s="11">
        <f>'[8]PIVOT gr tinta'!Z20</f>
        <v>1482</v>
      </c>
      <c r="O23" s="11">
        <f>'[8]PIVOT gr tinta'!AA20</f>
        <v>2201</v>
      </c>
      <c r="P23" s="11">
        <f>'[8]PIVOT gr tinta'!AB20</f>
        <v>2099</v>
      </c>
      <c r="Q23" s="11">
        <f>'[8]PIVOT gr tinta'!AC20</f>
        <v>322</v>
      </c>
      <c r="R23" s="11">
        <f>'[8]PIVOT gr tinta'!AD20</f>
        <v>952</v>
      </c>
      <c r="S23" s="11">
        <f>'[8]PIVOT gr tinta'!AE20</f>
        <v>4270</v>
      </c>
      <c r="T23" s="11">
        <f>'[8]PIVOT gr tinta'!AF20</f>
        <v>3236</v>
      </c>
      <c r="U23" s="11">
        <f>'[8]PIVOT gr tinta'!AG20</f>
        <v>1</v>
      </c>
      <c r="V23" s="11">
        <f>'[8]PIVOT gr tinta'!K20</f>
        <v>64</v>
      </c>
      <c r="W23" s="11">
        <f>'[8]PIVOT gr tinta'!L20</f>
        <v>34</v>
      </c>
      <c r="X23" s="11">
        <f>'[8]PIVOT gr tinta'!M20</f>
        <v>230</v>
      </c>
      <c r="Y23" s="11">
        <f>'[8]PIVOT gr tinta'!N20</f>
        <v>105</v>
      </c>
      <c r="Z23" s="11">
        <f>'[8]PIVOT gr tinta'!O20</f>
        <v>11</v>
      </c>
      <c r="AA23" s="11">
        <f>'[8]PIVOT gr tinta'!P20</f>
        <v>185</v>
      </c>
      <c r="AB23" s="11">
        <f>'[8]PIVOT gr tinta'!Q20</f>
        <v>0</v>
      </c>
      <c r="AC23" s="11">
        <f>'[8]PIVOT gr tinta'!R20</f>
        <v>0</v>
      </c>
      <c r="AD23" s="11">
        <f>'[8]PIVOT gr tinta'!S20</f>
        <v>0</v>
      </c>
      <c r="AE23" s="11">
        <f>'[8]PIVOT gr tinta'!T20</f>
        <v>0</v>
      </c>
      <c r="AF23" s="11">
        <f>'[8]PIVOT gr tinta'!U20</f>
        <v>0</v>
      </c>
      <c r="AG23" s="11">
        <f>'[8]PIVOT gr tinta'!V20</f>
        <v>0</v>
      </c>
      <c r="AH23" s="11">
        <f>'[8]PIVOT gr tinta'!W20</f>
        <v>0</v>
      </c>
      <c r="AI23" s="11">
        <f>'[8]PIVOT gr tinta'!X20</f>
        <v>7026</v>
      </c>
    </row>
    <row r="24" spans="1:35" ht="24.95" customHeight="1" x14ac:dyDescent="0.25">
      <c r="A24" s="41">
        <v>15</v>
      </c>
      <c r="B24" s="43" t="s">
        <v>17</v>
      </c>
      <c r="C24" s="11">
        <f>'[8]PIVOT MA INCADR realiz cum'!B20</f>
        <v>6660</v>
      </c>
      <c r="D24" s="11">
        <f>'[8]PIVOT gr tinta'!B21</f>
        <v>4522</v>
      </c>
      <c r="E24" s="11">
        <f>'[8]PIVOT gr tinta'!C21</f>
        <v>2138</v>
      </c>
      <c r="F24" s="11">
        <f>'[8]PIVOT gr tinta'!D21</f>
        <v>510</v>
      </c>
      <c r="G24" s="11">
        <f>'[8]PIVOT gr tinta'!E21</f>
        <v>1324</v>
      </c>
      <c r="H24" s="11">
        <f>'[8]PIVOT gr tinta'!F21</f>
        <v>1834</v>
      </c>
      <c r="I24" s="11">
        <f>'[8]PIVOT gr tinta'!G21</f>
        <v>2992</v>
      </c>
      <c r="J24" s="11">
        <f>'[8]PIVOT gr tinta'!H21</f>
        <v>928</v>
      </c>
      <c r="K24" s="11">
        <f>'[8]PIVOT gr tinta'!I21</f>
        <v>3846</v>
      </c>
      <c r="L24" s="11">
        <f>'[8]PIVOT gr tinta'!J21</f>
        <v>2814</v>
      </c>
      <c r="M24" s="11">
        <f>'[8]PIVOT gr tinta'!Y21</f>
        <v>751</v>
      </c>
      <c r="N24" s="11">
        <f>'[8]PIVOT gr tinta'!Z21</f>
        <v>1929</v>
      </c>
      <c r="O24" s="11">
        <f>'[8]PIVOT gr tinta'!AA21</f>
        <v>1396</v>
      </c>
      <c r="P24" s="11">
        <f>'[8]PIVOT gr tinta'!AB21</f>
        <v>1647</v>
      </c>
      <c r="Q24" s="11">
        <f>'[8]PIVOT gr tinta'!AC21</f>
        <v>106</v>
      </c>
      <c r="R24" s="11">
        <f>'[8]PIVOT gr tinta'!AD21</f>
        <v>831</v>
      </c>
      <c r="S24" s="11">
        <f>'[8]PIVOT gr tinta'!AE21</f>
        <v>2428</v>
      </c>
      <c r="T24" s="11">
        <f>'[8]PIVOT gr tinta'!AF21</f>
        <v>4169</v>
      </c>
      <c r="U24" s="11">
        <f>'[8]PIVOT gr tinta'!AG21</f>
        <v>63</v>
      </c>
      <c r="V24" s="11">
        <f>'[8]PIVOT gr tinta'!K21</f>
        <v>42</v>
      </c>
      <c r="W24" s="11">
        <f>'[8]PIVOT gr tinta'!L21</f>
        <v>15</v>
      </c>
      <c r="X24" s="11">
        <f>'[8]PIVOT gr tinta'!M21</f>
        <v>209</v>
      </c>
      <c r="Y24" s="11">
        <f>'[8]PIVOT gr tinta'!N21</f>
        <v>81</v>
      </c>
      <c r="Z24" s="11">
        <f>'[8]PIVOT gr tinta'!O21</f>
        <v>2</v>
      </c>
      <c r="AA24" s="11">
        <f>'[8]PIVOT gr tinta'!P21</f>
        <v>100</v>
      </c>
      <c r="AB24" s="11">
        <f>'[8]PIVOT gr tinta'!Q21</f>
        <v>0</v>
      </c>
      <c r="AC24" s="11">
        <f>'[8]PIVOT gr tinta'!R21</f>
        <v>0</v>
      </c>
      <c r="AD24" s="11">
        <f>'[8]PIVOT gr tinta'!S21</f>
        <v>0</v>
      </c>
      <c r="AE24" s="11">
        <f>'[8]PIVOT gr tinta'!T21</f>
        <v>0</v>
      </c>
      <c r="AF24" s="11">
        <f>'[8]PIVOT gr tinta'!U21</f>
        <v>0</v>
      </c>
      <c r="AG24" s="11">
        <f>'[8]PIVOT gr tinta'!V21</f>
        <v>0</v>
      </c>
      <c r="AH24" s="11">
        <f>'[8]PIVOT gr tinta'!W21</f>
        <v>0</v>
      </c>
      <c r="AI24" s="11">
        <f>'[8]PIVOT gr tinta'!X21</f>
        <v>6308</v>
      </c>
    </row>
    <row r="25" spans="1:35" ht="24.95" customHeight="1" x14ac:dyDescent="0.25">
      <c r="A25" s="41">
        <v>16</v>
      </c>
      <c r="B25" s="43" t="s">
        <v>18</v>
      </c>
      <c r="C25" s="11">
        <f>'[8]PIVOT MA INCADR realiz cum'!B21</f>
        <v>3168</v>
      </c>
      <c r="D25" s="11">
        <f>'[8]PIVOT gr tinta'!B22</f>
        <v>1705</v>
      </c>
      <c r="E25" s="11">
        <f>'[8]PIVOT gr tinta'!C22</f>
        <v>1463</v>
      </c>
      <c r="F25" s="11">
        <f>'[8]PIVOT gr tinta'!D22</f>
        <v>747</v>
      </c>
      <c r="G25" s="11">
        <f>'[8]PIVOT gr tinta'!E22</f>
        <v>738</v>
      </c>
      <c r="H25" s="11">
        <f>'[8]PIVOT gr tinta'!F22</f>
        <v>786</v>
      </c>
      <c r="I25" s="11">
        <f>'[8]PIVOT gr tinta'!G22</f>
        <v>897</v>
      </c>
      <c r="J25" s="11">
        <f>'[8]PIVOT gr tinta'!H22</f>
        <v>266</v>
      </c>
      <c r="K25" s="11">
        <f>'[8]PIVOT gr tinta'!I22</f>
        <v>1550</v>
      </c>
      <c r="L25" s="11">
        <f>'[8]PIVOT gr tinta'!J22</f>
        <v>1618</v>
      </c>
      <c r="M25" s="11">
        <f>'[8]PIVOT gr tinta'!Y22</f>
        <v>171</v>
      </c>
      <c r="N25" s="11">
        <f>'[8]PIVOT gr tinta'!Z22</f>
        <v>857</v>
      </c>
      <c r="O25" s="11">
        <f>'[8]PIVOT gr tinta'!AA22</f>
        <v>646</v>
      </c>
      <c r="P25" s="11">
        <f>'[8]PIVOT gr tinta'!AB22</f>
        <v>1230</v>
      </c>
      <c r="Q25" s="11">
        <f>'[8]PIVOT gr tinta'!AC22</f>
        <v>71</v>
      </c>
      <c r="R25" s="11">
        <f>'[8]PIVOT gr tinta'!AD22</f>
        <v>193</v>
      </c>
      <c r="S25" s="11">
        <f>'[8]PIVOT gr tinta'!AE22</f>
        <v>1980</v>
      </c>
      <c r="T25" s="11">
        <f>'[8]PIVOT gr tinta'!AF22</f>
        <v>741</v>
      </c>
      <c r="U25" s="11">
        <f>'[8]PIVOT gr tinta'!AG22</f>
        <v>447</v>
      </c>
      <c r="V25" s="11">
        <f>'[8]PIVOT gr tinta'!K22</f>
        <v>3</v>
      </c>
      <c r="W25" s="11">
        <f>'[8]PIVOT gr tinta'!L22</f>
        <v>1</v>
      </c>
      <c r="X25" s="11">
        <f>'[8]PIVOT gr tinta'!M22</f>
        <v>3</v>
      </c>
      <c r="Y25" s="11">
        <f>'[8]PIVOT gr tinta'!N22</f>
        <v>1</v>
      </c>
      <c r="Z25" s="11">
        <f>'[8]PIVOT gr tinta'!O22</f>
        <v>4</v>
      </c>
      <c r="AA25" s="11">
        <f>'[8]PIVOT gr tinta'!P22</f>
        <v>100</v>
      </c>
      <c r="AB25" s="11">
        <f>'[8]PIVOT gr tinta'!Q22</f>
        <v>0</v>
      </c>
      <c r="AC25" s="11">
        <f>'[8]PIVOT gr tinta'!R22</f>
        <v>0</v>
      </c>
      <c r="AD25" s="11">
        <f>'[8]PIVOT gr tinta'!S22</f>
        <v>0</v>
      </c>
      <c r="AE25" s="11">
        <f>'[8]PIVOT gr tinta'!T22</f>
        <v>0</v>
      </c>
      <c r="AF25" s="11">
        <f>'[8]PIVOT gr tinta'!U22</f>
        <v>0</v>
      </c>
      <c r="AG25" s="11">
        <f>'[8]PIVOT gr tinta'!V22</f>
        <v>0</v>
      </c>
      <c r="AH25" s="11">
        <f>'[8]PIVOT gr tinta'!W22</f>
        <v>0</v>
      </c>
      <c r="AI25" s="11">
        <f>'[8]PIVOT gr tinta'!X22</f>
        <v>3064</v>
      </c>
    </row>
    <row r="26" spans="1:35" ht="24.95" customHeight="1" x14ac:dyDescent="0.25">
      <c r="A26" s="41">
        <v>17</v>
      </c>
      <c r="B26" s="43" t="s">
        <v>19</v>
      </c>
      <c r="C26" s="11">
        <f>'[8]PIVOT MA INCADR realiz cum'!B22</f>
        <v>6014</v>
      </c>
      <c r="D26" s="11">
        <f>'[8]PIVOT gr tinta'!B23</f>
        <v>1969</v>
      </c>
      <c r="E26" s="11">
        <f>'[8]PIVOT gr tinta'!C23</f>
        <v>4045</v>
      </c>
      <c r="F26" s="11">
        <f>'[8]PIVOT gr tinta'!D23</f>
        <v>1232</v>
      </c>
      <c r="G26" s="11">
        <f>'[8]PIVOT gr tinta'!E23</f>
        <v>1463</v>
      </c>
      <c r="H26" s="11">
        <f>'[8]PIVOT gr tinta'!F23</f>
        <v>1599</v>
      </c>
      <c r="I26" s="11">
        <f>'[8]PIVOT gr tinta'!G23</f>
        <v>1720</v>
      </c>
      <c r="J26" s="11">
        <f>'[8]PIVOT gr tinta'!H23</f>
        <v>459</v>
      </c>
      <c r="K26" s="11">
        <f>'[8]PIVOT gr tinta'!I23</f>
        <v>2248</v>
      </c>
      <c r="L26" s="11">
        <f>'[8]PIVOT gr tinta'!J23</f>
        <v>3766</v>
      </c>
      <c r="M26" s="11">
        <f>'[8]PIVOT gr tinta'!Y23</f>
        <v>1095</v>
      </c>
      <c r="N26" s="11">
        <f>'[8]PIVOT gr tinta'!Z23</f>
        <v>1239</v>
      </c>
      <c r="O26" s="11">
        <f>'[8]PIVOT gr tinta'!AA23</f>
        <v>1401</v>
      </c>
      <c r="P26" s="11">
        <f>'[8]PIVOT gr tinta'!AB23</f>
        <v>1550</v>
      </c>
      <c r="Q26" s="11">
        <f>'[8]PIVOT gr tinta'!AC23</f>
        <v>174</v>
      </c>
      <c r="R26" s="11">
        <f>'[8]PIVOT gr tinta'!AD23</f>
        <v>555</v>
      </c>
      <c r="S26" s="11">
        <f>'[8]PIVOT gr tinta'!AE23</f>
        <v>4434</v>
      </c>
      <c r="T26" s="11">
        <f>'[8]PIVOT gr tinta'!AF23</f>
        <v>1545</v>
      </c>
      <c r="U26" s="11">
        <f>'[8]PIVOT gr tinta'!AG23</f>
        <v>35</v>
      </c>
      <c r="V26" s="11">
        <f>'[8]PIVOT gr tinta'!K23</f>
        <v>27</v>
      </c>
      <c r="W26" s="11">
        <f>'[8]PIVOT gr tinta'!L23</f>
        <v>8</v>
      </c>
      <c r="X26" s="11">
        <f>'[8]PIVOT gr tinta'!M23</f>
        <v>71</v>
      </c>
      <c r="Y26" s="11">
        <f>'[8]PIVOT gr tinta'!N23</f>
        <v>27</v>
      </c>
      <c r="Z26" s="11">
        <f>'[8]PIVOT gr tinta'!O23</f>
        <v>3</v>
      </c>
      <c r="AA26" s="11">
        <f>'[8]PIVOT gr tinta'!P23</f>
        <v>103</v>
      </c>
      <c r="AB26" s="11">
        <f>'[8]PIVOT gr tinta'!Q23</f>
        <v>0</v>
      </c>
      <c r="AC26" s="11">
        <f>'[8]PIVOT gr tinta'!R23</f>
        <v>0</v>
      </c>
      <c r="AD26" s="11">
        <f>'[8]PIVOT gr tinta'!S23</f>
        <v>0</v>
      </c>
      <c r="AE26" s="11">
        <f>'[8]PIVOT gr tinta'!T23</f>
        <v>0</v>
      </c>
      <c r="AF26" s="11">
        <f>'[8]PIVOT gr tinta'!U23</f>
        <v>0</v>
      </c>
      <c r="AG26" s="11">
        <f>'[8]PIVOT gr tinta'!V23</f>
        <v>0</v>
      </c>
      <c r="AH26" s="11">
        <f>'[8]PIVOT gr tinta'!W23</f>
        <v>0</v>
      </c>
      <c r="AI26" s="11">
        <f>'[8]PIVOT gr tinta'!X23</f>
        <v>5810</v>
      </c>
    </row>
    <row r="27" spans="1:35" ht="24.95" customHeight="1" x14ac:dyDescent="0.25">
      <c r="A27" s="41">
        <v>18</v>
      </c>
      <c r="B27" s="43" t="s">
        <v>20</v>
      </c>
      <c r="C27" s="11">
        <f>'[8]PIVOT MA INCADR realiz cum'!B23</f>
        <v>7380</v>
      </c>
      <c r="D27" s="11">
        <f>'[8]PIVOT gr tinta'!B24</f>
        <v>4420</v>
      </c>
      <c r="E27" s="11">
        <f>'[8]PIVOT gr tinta'!C24</f>
        <v>2960</v>
      </c>
      <c r="F27" s="11">
        <f>'[8]PIVOT gr tinta'!D24</f>
        <v>1544</v>
      </c>
      <c r="G27" s="11">
        <f>'[8]PIVOT gr tinta'!E24</f>
        <v>1856</v>
      </c>
      <c r="H27" s="11">
        <f>'[8]PIVOT gr tinta'!F24</f>
        <v>1787</v>
      </c>
      <c r="I27" s="11">
        <f>'[8]PIVOT gr tinta'!G24</f>
        <v>2193</v>
      </c>
      <c r="J27" s="11">
        <f>'[8]PIVOT gr tinta'!H24</f>
        <v>558</v>
      </c>
      <c r="K27" s="11">
        <f>'[8]PIVOT gr tinta'!I24</f>
        <v>2770</v>
      </c>
      <c r="L27" s="11">
        <f>'[8]PIVOT gr tinta'!J24</f>
        <v>4610</v>
      </c>
      <c r="M27" s="11">
        <f>'[8]PIVOT gr tinta'!Y24</f>
        <v>321</v>
      </c>
      <c r="N27" s="11">
        <f>'[8]PIVOT gr tinta'!Z24</f>
        <v>1200</v>
      </c>
      <c r="O27" s="11">
        <f>'[8]PIVOT gr tinta'!AA24</f>
        <v>1929</v>
      </c>
      <c r="P27" s="11">
        <f>'[8]PIVOT gr tinta'!AB24</f>
        <v>2453</v>
      </c>
      <c r="Q27" s="11">
        <f>'[8]PIVOT gr tinta'!AC24</f>
        <v>315</v>
      </c>
      <c r="R27" s="11">
        <f>'[8]PIVOT gr tinta'!AD24</f>
        <v>1162</v>
      </c>
      <c r="S27" s="11">
        <f>'[8]PIVOT gr tinta'!AE24</f>
        <v>6469</v>
      </c>
      <c r="T27" s="11">
        <f>'[8]PIVOT gr tinta'!AF24</f>
        <v>911</v>
      </c>
      <c r="U27" s="11">
        <f>'[8]PIVOT gr tinta'!AG24</f>
        <v>0</v>
      </c>
      <c r="V27" s="11">
        <f>'[8]PIVOT gr tinta'!K24</f>
        <v>0</v>
      </c>
      <c r="W27" s="11">
        <f>'[8]PIVOT gr tinta'!L24</f>
        <v>0</v>
      </c>
      <c r="X27" s="11">
        <f>'[8]PIVOT gr tinta'!M24</f>
        <v>0</v>
      </c>
      <c r="Y27" s="11">
        <f>'[8]PIVOT gr tinta'!N24</f>
        <v>0</v>
      </c>
      <c r="Z27" s="11">
        <f>'[8]PIVOT gr tinta'!O24</f>
        <v>0</v>
      </c>
      <c r="AA27" s="11">
        <f>'[8]PIVOT gr tinta'!P24</f>
        <v>0</v>
      </c>
      <c r="AB27" s="11">
        <f>'[8]PIVOT gr tinta'!Q24</f>
        <v>0</v>
      </c>
      <c r="AC27" s="11">
        <f>'[8]PIVOT gr tinta'!R24</f>
        <v>0</v>
      </c>
      <c r="AD27" s="11">
        <f>'[8]PIVOT gr tinta'!S24</f>
        <v>2</v>
      </c>
      <c r="AE27" s="11">
        <f>'[8]PIVOT gr tinta'!T24</f>
        <v>0</v>
      </c>
      <c r="AF27" s="11">
        <f>'[8]PIVOT gr tinta'!U24</f>
        <v>0</v>
      </c>
      <c r="AG27" s="11">
        <f>'[8]PIVOT gr tinta'!V24</f>
        <v>0</v>
      </c>
      <c r="AH27" s="11">
        <f>'[8]PIVOT gr tinta'!W24</f>
        <v>0</v>
      </c>
      <c r="AI27" s="11">
        <f>'[8]PIVOT gr tinta'!X24</f>
        <v>7378</v>
      </c>
    </row>
    <row r="28" spans="1:35" ht="24.95" customHeight="1" x14ac:dyDescent="0.25">
      <c r="A28" s="41">
        <v>19</v>
      </c>
      <c r="B28" s="43" t="s">
        <v>21</v>
      </c>
      <c r="C28" s="11">
        <f>'[8]PIVOT MA INCADR realiz cum'!B24</f>
        <v>5596</v>
      </c>
      <c r="D28" s="11">
        <f>'[8]PIVOT gr tinta'!B25</f>
        <v>3641</v>
      </c>
      <c r="E28" s="11">
        <f>'[8]PIVOT gr tinta'!C25</f>
        <v>1955</v>
      </c>
      <c r="F28" s="11">
        <f>'[8]PIVOT gr tinta'!D25</f>
        <v>915</v>
      </c>
      <c r="G28" s="11">
        <f>'[8]PIVOT gr tinta'!E25</f>
        <v>1222</v>
      </c>
      <c r="H28" s="11">
        <f>'[8]PIVOT gr tinta'!F25</f>
        <v>1551</v>
      </c>
      <c r="I28" s="11">
        <f>'[8]PIVOT gr tinta'!G25</f>
        <v>1908</v>
      </c>
      <c r="J28" s="11">
        <f>'[8]PIVOT gr tinta'!H25</f>
        <v>476</v>
      </c>
      <c r="K28" s="11">
        <f>'[8]PIVOT gr tinta'!I25</f>
        <v>1944</v>
      </c>
      <c r="L28" s="11">
        <f>'[8]PIVOT gr tinta'!J25</f>
        <v>3652</v>
      </c>
      <c r="M28" s="11">
        <f>'[8]PIVOT gr tinta'!Y25</f>
        <v>105</v>
      </c>
      <c r="N28" s="11">
        <f>'[8]PIVOT gr tinta'!Z25</f>
        <v>1558</v>
      </c>
      <c r="O28" s="11">
        <f>'[8]PIVOT gr tinta'!AA25</f>
        <v>1895</v>
      </c>
      <c r="P28" s="11">
        <f>'[8]PIVOT gr tinta'!AB25</f>
        <v>1295</v>
      </c>
      <c r="Q28" s="11">
        <f>'[8]PIVOT gr tinta'!AC25</f>
        <v>130</v>
      </c>
      <c r="R28" s="11">
        <f>'[8]PIVOT gr tinta'!AD25</f>
        <v>613</v>
      </c>
      <c r="S28" s="11">
        <f>'[8]PIVOT gr tinta'!AE25</f>
        <v>4540</v>
      </c>
      <c r="T28" s="11">
        <f>'[8]PIVOT gr tinta'!AF25</f>
        <v>1049</v>
      </c>
      <c r="U28" s="11">
        <f>'[8]PIVOT gr tinta'!AG25</f>
        <v>7</v>
      </c>
      <c r="V28" s="11">
        <f>'[8]PIVOT gr tinta'!K25</f>
        <v>0</v>
      </c>
      <c r="W28" s="11">
        <f>'[8]PIVOT gr tinta'!L25</f>
        <v>0</v>
      </c>
      <c r="X28" s="11">
        <f>'[8]PIVOT gr tinta'!M25</f>
        <v>0</v>
      </c>
      <c r="Y28" s="11">
        <f>'[8]PIVOT gr tinta'!N25</f>
        <v>0</v>
      </c>
      <c r="Z28" s="11">
        <f>'[8]PIVOT gr tinta'!O25</f>
        <v>6</v>
      </c>
      <c r="AA28" s="11">
        <f>'[8]PIVOT gr tinta'!P25</f>
        <v>4</v>
      </c>
      <c r="AB28" s="11">
        <f>'[8]PIVOT gr tinta'!Q25</f>
        <v>1</v>
      </c>
      <c r="AC28" s="11">
        <f>'[8]PIVOT gr tinta'!R25</f>
        <v>4</v>
      </c>
      <c r="AD28" s="11">
        <f>'[8]PIVOT gr tinta'!S25</f>
        <v>0</v>
      </c>
      <c r="AE28" s="11">
        <f>'[8]PIVOT gr tinta'!T25</f>
        <v>0</v>
      </c>
      <c r="AF28" s="11">
        <f>'[8]PIVOT gr tinta'!U25</f>
        <v>0</v>
      </c>
      <c r="AG28" s="11">
        <f>'[8]PIVOT gr tinta'!V25</f>
        <v>0</v>
      </c>
      <c r="AH28" s="11">
        <f>'[8]PIVOT gr tinta'!W25</f>
        <v>0</v>
      </c>
      <c r="AI28" s="11">
        <f>'[8]PIVOT gr tinta'!X25</f>
        <v>5581</v>
      </c>
    </row>
    <row r="29" spans="1:35" ht="24.95" customHeight="1" x14ac:dyDescent="0.25">
      <c r="A29" s="41">
        <v>20</v>
      </c>
      <c r="B29" s="43" t="s">
        <v>22</v>
      </c>
      <c r="C29" s="11">
        <f>'[8]PIVOT MA INCADR realiz cum'!B25</f>
        <v>3716</v>
      </c>
      <c r="D29" s="11">
        <f>'[8]PIVOT gr tinta'!B26</f>
        <v>1953</v>
      </c>
      <c r="E29" s="11">
        <f>'[8]PIVOT gr tinta'!C26</f>
        <v>1763</v>
      </c>
      <c r="F29" s="11">
        <f>'[8]PIVOT gr tinta'!D26</f>
        <v>752</v>
      </c>
      <c r="G29" s="11">
        <f>'[8]PIVOT gr tinta'!E26</f>
        <v>856</v>
      </c>
      <c r="H29" s="11">
        <f>'[8]PIVOT gr tinta'!F26</f>
        <v>881</v>
      </c>
      <c r="I29" s="11">
        <f>'[8]PIVOT gr tinta'!G26</f>
        <v>1227</v>
      </c>
      <c r="J29" s="11">
        <f>'[8]PIVOT gr tinta'!H26</f>
        <v>282</v>
      </c>
      <c r="K29" s="11">
        <f>'[8]PIVOT gr tinta'!I26</f>
        <v>1492</v>
      </c>
      <c r="L29" s="11">
        <f>'[8]PIVOT gr tinta'!J26</f>
        <v>2224</v>
      </c>
      <c r="M29" s="11">
        <f>'[8]PIVOT gr tinta'!Y26</f>
        <v>201</v>
      </c>
      <c r="N29" s="11">
        <f>'[8]PIVOT gr tinta'!Z26</f>
        <v>1054</v>
      </c>
      <c r="O29" s="11">
        <f>'[8]PIVOT gr tinta'!AA26</f>
        <v>647</v>
      </c>
      <c r="P29" s="11">
        <f>'[8]PIVOT gr tinta'!AB26</f>
        <v>1555</v>
      </c>
      <c r="Q29" s="11">
        <f>'[8]PIVOT gr tinta'!AC26</f>
        <v>42</v>
      </c>
      <c r="R29" s="11">
        <f>'[8]PIVOT gr tinta'!AD26</f>
        <v>217</v>
      </c>
      <c r="S29" s="11">
        <f>'[8]PIVOT gr tinta'!AE26</f>
        <v>3217</v>
      </c>
      <c r="T29" s="11">
        <f>'[8]PIVOT gr tinta'!AF26</f>
        <v>499</v>
      </c>
      <c r="U29" s="11">
        <f>'[8]PIVOT gr tinta'!AG26</f>
        <v>0</v>
      </c>
      <c r="V29" s="11">
        <f>'[8]PIVOT gr tinta'!K26</f>
        <v>21</v>
      </c>
      <c r="W29" s="11">
        <f>'[8]PIVOT gr tinta'!L26</f>
        <v>10</v>
      </c>
      <c r="X29" s="11">
        <f>'[8]PIVOT gr tinta'!M26</f>
        <v>96</v>
      </c>
      <c r="Y29" s="11">
        <f>'[8]PIVOT gr tinta'!N26</f>
        <v>30</v>
      </c>
      <c r="Z29" s="11">
        <f>'[8]PIVOT gr tinta'!O26</f>
        <v>2</v>
      </c>
      <c r="AA29" s="11">
        <f>'[8]PIVOT gr tinta'!P26</f>
        <v>104</v>
      </c>
      <c r="AB29" s="11">
        <f>'[8]PIVOT gr tinta'!Q26</f>
        <v>0</v>
      </c>
      <c r="AC29" s="11">
        <f>'[8]PIVOT gr tinta'!R26</f>
        <v>1</v>
      </c>
      <c r="AD29" s="11">
        <f>'[8]PIVOT gr tinta'!S26</f>
        <v>0</v>
      </c>
      <c r="AE29" s="11">
        <f>'[8]PIVOT gr tinta'!T26</f>
        <v>1</v>
      </c>
      <c r="AF29" s="11">
        <f>'[8]PIVOT gr tinta'!U26</f>
        <v>0</v>
      </c>
      <c r="AG29" s="11">
        <f>'[8]PIVOT gr tinta'!V26</f>
        <v>1</v>
      </c>
      <c r="AH29" s="11">
        <f>'[8]PIVOT gr tinta'!W26</f>
        <v>0</v>
      </c>
      <c r="AI29" s="11">
        <f>'[8]PIVOT gr tinta'!X26</f>
        <v>3490</v>
      </c>
    </row>
    <row r="30" spans="1:35" ht="24.95" customHeight="1" x14ac:dyDescent="0.25">
      <c r="A30" s="41">
        <v>21</v>
      </c>
      <c r="B30" s="43" t="s">
        <v>23</v>
      </c>
      <c r="C30" s="11">
        <f>'[8]PIVOT MA INCADR realiz cum'!B26</f>
        <v>3153</v>
      </c>
      <c r="D30" s="11">
        <f>'[8]PIVOT gr tinta'!B27</f>
        <v>1155</v>
      </c>
      <c r="E30" s="11">
        <f>'[8]PIVOT gr tinta'!C27</f>
        <v>1998</v>
      </c>
      <c r="F30" s="11">
        <f>'[8]PIVOT gr tinta'!D27</f>
        <v>633</v>
      </c>
      <c r="G30" s="11">
        <f>'[8]PIVOT gr tinta'!E27</f>
        <v>757</v>
      </c>
      <c r="H30" s="11">
        <f>'[8]PIVOT gr tinta'!F27</f>
        <v>774</v>
      </c>
      <c r="I30" s="11">
        <f>'[8]PIVOT gr tinta'!G27</f>
        <v>989</v>
      </c>
      <c r="J30" s="11">
        <f>'[8]PIVOT gr tinta'!H27</f>
        <v>186</v>
      </c>
      <c r="K30" s="11">
        <f>'[8]PIVOT gr tinta'!I27</f>
        <v>1317</v>
      </c>
      <c r="L30" s="11">
        <f>'[8]PIVOT gr tinta'!J27</f>
        <v>1836</v>
      </c>
      <c r="M30" s="11">
        <f>'[8]PIVOT gr tinta'!Y27</f>
        <v>198</v>
      </c>
      <c r="N30" s="11">
        <f>'[8]PIVOT gr tinta'!Z27</f>
        <v>434</v>
      </c>
      <c r="O30" s="11">
        <f>'[8]PIVOT gr tinta'!AA27</f>
        <v>747</v>
      </c>
      <c r="P30" s="11">
        <f>'[8]PIVOT gr tinta'!AB27</f>
        <v>1423</v>
      </c>
      <c r="Q30" s="11">
        <f>'[8]PIVOT gr tinta'!AC27</f>
        <v>82</v>
      </c>
      <c r="R30" s="11">
        <f>'[8]PIVOT gr tinta'!AD27</f>
        <v>269</v>
      </c>
      <c r="S30" s="11">
        <f>'[8]PIVOT gr tinta'!AE27</f>
        <v>1620</v>
      </c>
      <c r="T30" s="11">
        <f>'[8]PIVOT gr tinta'!AF27</f>
        <v>1153</v>
      </c>
      <c r="U30" s="11">
        <f>'[8]PIVOT gr tinta'!AG27</f>
        <v>380</v>
      </c>
      <c r="V30" s="11">
        <f>'[8]PIVOT gr tinta'!K27</f>
        <v>0</v>
      </c>
      <c r="W30" s="11">
        <f>'[8]PIVOT gr tinta'!L27</f>
        <v>0</v>
      </c>
      <c r="X30" s="11">
        <f>'[8]PIVOT gr tinta'!M27</f>
        <v>0</v>
      </c>
      <c r="Y30" s="11">
        <f>'[8]PIVOT gr tinta'!N27</f>
        <v>0</v>
      </c>
      <c r="Z30" s="11">
        <f>'[8]PIVOT gr tinta'!O27</f>
        <v>3</v>
      </c>
      <c r="AA30" s="11">
        <f>'[8]PIVOT gr tinta'!P27</f>
        <v>4</v>
      </c>
      <c r="AB30" s="11">
        <f>'[8]PIVOT gr tinta'!Q27</f>
        <v>0</v>
      </c>
      <c r="AC30" s="11">
        <f>'[8]PIVOT gr tinta'!R27</f>
        <v>6</v>
      </c>
      <c r="AD30" s="11">
        <f>'[8]PIVOT gr tinta'!S27</f>
        <v>0</v>
      </c>
      <c r="AE30" s="11">
        <f>'[8]PIVOT gr tinta'!T27</f>
        <v>1</v>
      </c>
      <c r="AF30" s="11">
        <f>'[8]PIVOT gr tinta'!U27</f>
        <v>0</v>
      </c>
      <c r="AG30" s="11">
        <f>'[8]PIVOT gr tinta'!V27</f>
        <v>0</v>
      </c>
      <c r="AH30" s="11">
        <f>'[8]PIVOT gr tinta'!W27</f>
        <v>0</v>
      </c>
      <c r="AI30" s="11">
        <f>'[8]PIVOT gr tinta'!X27</f>
        <v>3139</v>
      </c>
    </row>
    <row r="31" spans="1:35" ht="24.95" customHeight="1" x14ac:dyDescent="0.25">
      <c r="A31" s="41">
        <v>22</v>
      </c>
      <c r="B31" s="43" t="s">
        <v>24</v>
      </c>
      <c r="C31" s="11">
        <f>'[8]PIVOT MA INCADR realiz cum'!B27</f>
        <v>3493</v>
      </c>
      <c r="D31" s="11">
        <f>'[8]PIVOT gr tinta'!B28</f>
        <v>1868</v>
      </c>
      <c r="E31" s="11">
        <f>'[8]PIVOT gr tinta'!C28</f>
        <v>1625</v>
      </c>
      <c r="F31" s="11">
        <f>'[8]PIVOT gr tinta'!D28</f>
        <v>1000</v>
      </c>
      <c r="G31" s="11">
        <f>'[8]PIVOT gr tinta'!E28</f>
        <v>564</v>
      </c>
      <c r="H31" s="11">
        <f>'[8]PIVOT gr tinta'!F28</f>
        <v>715</v>
      </c>
      <c r="I31" s="11">
        <f>'[8]PIVOT gr tinta'!G28</f>
        <v>1214</v>
      </c>
      <c r="J31" s="11">
        <f>'[8]PIVOT gr tinta'!H28</f>
        <v>341</v>
      </c>
      <c r="K31" s="11">
        <f>'[8]PIVOT gr tinta'!I28</f>
        <v>1783</v>
      </c>
      <c r="L31" s="11">
        <f>'[8]PIVOT gr tinta'!J28</f>
        <v>1710</v>
      </c>
      <c r="M31" s="11">
        <f>'[8]PIVOT gr tinta'!Y28</f>
        <v>156</v>
      </c>
      <c r="N31" s="11">
        <f>'[8]PIVOT gr tinta'!Z28</f>
        <v>929</v>
      </c>
      <c r="O31" s="11">
        <f>'[8]PIVOT gr tinta'!AA28</f>
        <v>884</v>
      </c>
      <c r="P31" s="11">
        <f>'[8]PIVOT gr tinta'!AB28</f>
        <v>1167</v>
      </c>
      <c r="Q31" s="11">
        <f>'[8]PIVOT gr tinta'!AC28</f>
        <v>70</v>
      </c>
      <c r="R31" s="11">
        <f>'[8]PIVOT gr tinta'!AD28</f>
        <v>287</v>
      </c>
      <c r="S31" s="11">
        <f>'[8]PIVOT gr tinta'!AE28</f>
        <v>1446</v>
      </c>
      <c r="T31" s="11">
        <f>'[8]PIVOT gr tinta'!AF28</f>
        <v>2047</v>
      </c>
      <c r="U31" s="11">
        <f>'[8]PIVOT gr tinta'!AG28</f>
        <v>0</v>
      </c>
      <c r="V31" s="11">
        <f>'[8]PIVOT gr tinta'!K28</f>
        <v>178</v>
      </c>
      <c r="W31" s="11">
        <f>'[8]PIVOT gr tinta'!L28</f>
        <v>90</v>
      </c>
      <c r="X31" s="11">
        <f>'[8]PIVOT gr tinta'!M28</f>
        <v>294</v>
      </c>
      <c r="Y31" s="11">
        <f>'[8]PIVOT gr tinta'!N28</f>
        <v>138</v>
      </c>
      <c r="Z31" s="11">
        <f>'[8]PIVOT gr tinta'!O28</f>
        <v>10</v>
      </c>
      <c r="AA31" s="11">
        <f>'[8]PIVOT gr tinta'!P28</f>
        <v>91</v>
      </c>
      <c r="AB31" s="11">
        <f>'[8]PIVOT gr tinta'!Q28</f>
        <v>0</v>
      </c>
      <c r="AC31" s="11">
        <f>'[8]PIVOT gr tinta'!R28</f>
        <v>1</v>
      </c>
      <c r="AD31" s="11">
        <f>'[8]PIVOT gr tinta'!S28</f>
        <v>0</v>
      </c>
      <c r="AE31" s="11">
        <f>'[8]PIVOT gr tinta'!T28</f>
        <v>0</v>
      </c>
      <c r="AF31" s="11">
        <f>'[8]PIVOT gr tinta'!U28</f>
        <v>0</v>
      </c>
      <c r="AG31" s="11">
        <f>'[8]PIVOT gr tinta'!V28</f>
        <v>0</v>
      </c>
      <c r="AH31" s="11">
        <f>'[8]PIVOT gr tinta'!W28</f>
        <v>0</v>
      </c>
      <c r="AI31" s="11">
        <f>'[8]PIVOT gr tinta'!X28</f>
        <v>2995</v>
      </c>
    </row>
    <row r="32" spans="1:35" ht="24.95" customHeight="1" x14ac:dyDescent="0.25">
      <c r="A32" s="41">
        <v>23</v>
      </c>
      <c r="B32" s="43" t="s">
        <v>25</v>
      </c>
      <c r="C32" s="11">
        <f>'[8]PIVOT MA INCADR realiz cum'!B28</f>
        <v>14567</v>
      </c>
      <c r="D32" s="11">
        <f>'[8]PIVOT gr tinta'!B29</f>
        <v>8608</v>
      </c>
      <c r="E32" s="11">
        <f>'[8]PIVOT gr tinta'!C29</f>
        <v>5959</v>
      </c>
      <c r="F32" s="11">
        <f>'[8]PIVOT gr tinta'!D29</f>
        <v>2735</v>
      </c>
      <c r="G32" s="11">
        <f>'[8]PIVOT gr tinta'!E29</f>
        <v>3997</v>
      </c>
      <c r="H32" s="11">
        <f>'[8]PIVOT gr tinta'!F29</f>
        <v>4402</v>
      </c>
      <c r="I32" s="11">
        <f>'[8]PIVOT gr tinta'!G29</f>
        <v>3433</v>
      </c>
      <c r="J32" s="11">
        <f>'[8]PIVOT gr tinta'!H29</f>
        <v>700</v>
      </c>
      <c r="K32" s="11">
        <f>'[8]PIVOT gr tinta'!I29</f>
        <v>6996</v>
      </c>
      <c r="L32" s="11">
        <f>'[8]PIVOT gr tinta'!J29</f>
        <v>7571</v>
      </c>
      <c r="M32" s="11">
        <f>'[8]PIVOT gr tinta'!Y29</f>
        <v>1613</v>
      </c>
      <c r="N32" s="11">
        <f>'[8]PIVOT gr tinta'!Z29</f>
        <v>3274</v>
      </c>
      <c r="O32" s="11">
        <f>'[8]PIVOT gr tinta'!AA29</f>
        <v>2666</v>
      </c>
      <c r="P32" s="11">
        <f>'[8]PIVOT gr tinta'!AB29</f>
        <v>4492</v>
      </c>
      <c r="Q32" s="11">
        <f>'[8]PIVOT gr tinta'!AC29</f>
        <v>653</v>
      </c>
      <c r="R32" s="11">
        <f>'[8]PIVOT gr tinta'!AD29</f>
        <v>1869</v>
      </c>
      <c r="S32" s="11">
        <f>'[8]PIVOT gr tinta'!AE29</f>
        <v>7210</v>
      </c>
      <c r="T32" s="11">
        <f>'[8]PIVOT gr tinta'!AF29</f>
        <v>7357</v>
      </c>
      <c r="U32" s="11">
        <f>'[8]PIVOT gr tinta'!AG29</f>
        <v>0</v>
      </c>
      <c r="V32" s="11">
        <f>'[8]PIVOT gr tinta'!K29</f>
        <v>12</v>
      </c>
      <c r="W32" s="11">
        <f>'[8]PIVOT gr tinta'!L29</f>
        <v>4</v>
      </c>
      <c r="X32" s="11">
        <f>'[8]PIVOT gr tinta'!M29</f>
        <v>38</v>
      </c>
      <c r="Y32" s="11">
        <f>'[8]PIVOT gr tinta'!N29</f>
        <v>12</v>
      </c>
      <c r="Z32" s="11">
        <f>'[8]PIVOT gr tinta'!O29</f>
        <v>0</v>
      </c>
      <c r="AA32" s="11">
        <f>'[8]PIVOT gr tinta'!P29</f>
        <v>104</v>
      </c>
      <c r="AB32" s="11">
        <f>'[8]PIVOT gr tinta'!Q29</f>
        <v>0</v>
      </c>
      <c r="AC32" s="11">
        <f>'[8]PIVOT gr tinta'!R29</f>
        <v>0</v>
      </c>
      <c r="AD32" s="11">
        <f>'[8]PIVOT gr tinta'!S29</f>
        <v>0</v>
      </c>
      <c r="AE32" s="11">
        <f>'[8]PIVOT gr tinta'!T29</f>
        <v>0</v>
      </c>
      <c r="AF32" s="11">
        <f>'[8]PIVOT gr tinta'!U29</f>
        <v>0</v>
      </c>
      <c r="AG32" s="11">
        <f>'[8]PIVOT gr tinta'!V29</f>
        <v>0</v>
      </c>
      <c r="AH32" s="11">
        <f>'[8]PIVOT gr tinta'!W29</f>
        <v>0</v>
      </c>
      <c r="AI32" s="11">
        <f>'[8]PIVOT gr tinta'!X29</f>
        <v>14413</v>
      </c>
    </row>
    <row r="33" spans="1:35" ht="24.95" customHeight="1" x14ac:dyDescent="0.25">
      <c r="A33" s="41">
        <v>24</v>
      </c>
      <c r="B33" s="43" t="s">
        <v>26</v>
      </c>
      <c r="C33" s="11">
        <f>'[8]PIVOT MA INCADR realiz cum'!B29</f>
        <v>3404</v>
      </c>
      <c r="D33" s="11">
        <f>'[8]PIVOT gr tinta'!B30</f>
        <v>1682</v>
      </c>
      <c r="E33" s="11">
        <f>'[8]PIVOT gr tinta'!C30</f>
        <v>1722</v>
      </c>
      <c r="F33" s="11">
        <f>'[8]PIVOT gr tinta'!D30</f>
        <v>498</v>
      </c>
      <c r="G33" s="11">
        <f>'[8]PIVOT gr tinta'!E30</f>
        <v>619</v>
      </c>
      <c r="H33" s="11">
        <f>'[8]PIVOT gr tinta'!F30</f>
        <v>921</v>
      </c>
      <c r="I33" s="11">
        <f>'[8]PIVOT gr tinta'!G30</f>
        <v>1366</v>
      </c>
      <c r="J33" s="11">
        <f>'[8]PIVOT gr tinta'!H30</f>
        <v>346</v>
      </c>
      <c r="K33" s="11">
        <f>'[8]PIVOT gr tinta'!I30</f>
        <v>1278</v>
      </c>
      <c r="L33" s="11">
        <f>'[8]PIVOT gr tinta'!J30</f>
        <v>2126</v>
      </c>
      <c r="M33" s="11">
        <f>'[8]PIVOT gr tinta'!Y30</f>
        <v>203</v>
      </c>
      <c r="N33" s="11">
        <f>'[8]PIVOT gr tinta'!Z30</f>
        <v>1001</v>
      </c>
      <c r="O33" s="11">
        <f>'[8]PIVOT gr tinta'!AA30</f>
        <v>964</v>
      </c>
      <c r="P33" s="11">
        <f>'[8]PIVOT gr tinta'!AB30</f>
        <v>962</v>
      </c>
      <c r="Q33" s="11">
        <f>'[8]PIVOT gr tinta'!AC30</f>
        <v>71</v>
      </c>
      <c r="R33" s="11">
        <f>'[8]PIVOT gr tinta'!AD30</f>
        <v>203</v>
      </c>
      <c r="S33" s="11">
        <f>'[8]PIVOT gr tinta'!AE30</f>
        <v>1903</v>
      </c>
      <c r="T33" s="11">
        <f>'[8]PIVOT gr tinta'!AF30</f>
        <v>1501</v>
      </c>
      <c r="U33" s="11">
        <f>'[8]PIVOT gr tinta'!AG30</f>
        <v>0</v>
      </c>
      <c r="V33" s="11">
        <f>'[8]PIVOT gr tinta'!K30</f>
        <v>1</v>
      </c>
      <c r="W33" s="11">
        <f>'[8]PIVOT gr tinta'!L30</f>
        <v>0</v>
      </c>
      <c r="X33" s="11">
        <f>'[8]PIVOT gr tinta'!M30</f>
        <v>26</v>
      </c>
      <c r="Y33" s="11">
        <f>'[8]PIVOT gr tinta'!N30</f>
        <v>3</v>
      </c>
      <c r="Z33" s="11">
        <f>'[8]PIVOT gr tinta'!O30</f>
        <v>5</v>
      </c>
      <c r="AA33" s="11">
        <f>'[8]PIVOT gr tinta'!P30</f>
        <v>25</v>
      </c>
      <c r="AB33" s="11">
        <f>'[8]PIVOT gr tinta'!Q30</f>
        <v>0</v>
      </c>
      <c r="AC33" s="11">
        <f>'[8]PIVOT gr tinta'!R30</f>
        <v>0</v>
      </c>
      <c r="AD33" s="11">
        <f>'[8]PIVOT gr tinta'!S30</f>
        <v>0</v>
      </c>
      <c r="AE33" s="11">
        <f>'[8]PIVOT gr tinta'!T30</f>
        <v>0</v>
      </c>
      <c r="AF33" s="11">
        <f>'[8]PIVOT gr tinta'!U30</f>
        <v>0</v>
      </c>
      <c r="AG33" s="11">
        <f>'[8]PIVOT gr tinta'!V30</f>
        <v>0</v>
      </c>
      <c r="AH33" s="11">
        <f>'[8]PIVOT gr tinta'!W30</f>
        <v>0</v>
      </c>
      <c r="AI33" s="11">
        <f>'[8]PIVOT gr tinta'!X30</f>
        <v>3347</v>
      </c>
    </row>
    <row r="34" spans="1:35" ht="24.95" customHeight="1" x14ac:dyDescent="0.25">
      <c r="A34" s="41">
        <v>25</v>
      </c>
      <c r="B34" s="43" t="s">
        <v>27</v>
      </c>
      <c r="C34" s="11">
        <f>'[8]PIVOT MA INCADR realiz cum'!B30</f>
        <v>11310</v>
      </c>
      <c r="D34" s="11">
        <f>'[8]PIVOT gr tinta'!B31</f>
        <v>6290</v>
      </c>
      <c r="E34" s="11">
        <f>'[8]PIVOT gr tinta'!C31</f>
        <v>5020</v>
      </c>
      <c r="F34" s="11">
        <f>'[8]PIVOT gr tinta'!D31</f>
        <v>2858</v>
      </c>
      <c r="G34" s="11">
        <f>'[8]PIVOT gr tinta'!E31</f>
        <v>3663</v>
      </c>
      <c r="H34" s="11">
        <f>'[8]PIVOT gr tinta'!F31</f>
        <v>2903</v>
      </c>
      <c r="I34" s="11">
        <f>'[8]PIVOT gr tinta'!G31</f>
        <v>1886</v>
      </c>
      <c r="J34" s="11">
        <f>'[8]PIVOT gr tinta'!H31</f>
        <v>459</v>
      </c>
      <c r="K34" s="11">
        <f>'[8]PIVOT gr tinta'!I31</f>
        <v>4405</v>
      </c>
      <c r="L34" s="11">
        <f>'[8]PIVOT gr tinta'!J31</f>
        <v>6905</v>
      </c>
      <c r="M34" s="11">
        <f>'[8]PIVOT gr tinta'!Y31</f>
        <v>991</v>
      </c>
      <c r="N34" s="11">
        <f>'[8]PIVOT gr tinta'!Z31</f>
        <v>1283</v>
      </c>
      <c r="O34" s="11">
        <f>'[8]PIVOT gr tinta'!AA31</f>
        <v>2674</v>
      </c>
      <c r="P34" s="11">
        <f>'[8]PIVOT gr tinta'!AB31</f>
        <v>3822</v>
      </c>
      <c r="Q34" s="11">
        <f>'[8]PIVOT gr tinta'!AC31</f>
        <v>295</v>
      </c>
      <c r="R34" s="11">
        <f>'[8]PIVOT gr tinta'!AD31</f>
        <v>2245</v>
      </c>
      <c r="S34" s="11">
        <f>'[8]PIVOT gr tinta'!AE31</f>
        <v>10389</v>
      </c>
      <c r="T34" s="11">
        <f>'[8]PIVOT gr tinta'!AF31</f>
        <v>921</v>
      </c>
      <c r="U34" s="11">
        <f>'[8]PIVOT gr tinta'!AG31</f>
        <v>0</v>
      </c>
      <c r="V34" s="11">
        <f>'[8]PIVOT gr tinta'!K31</f>
        <v>6</v>
      </c>
      <c r="W34" s="11">
        <f>'[8]PIVOT gr tinta'!L31</f>
        <v>2</v>
      </c>
      <c r="X34" s="11">
        <f>'[8]PIVOT gr tinta'!M31</f>
        <v>25</v>
      </c>
      <c r="Y34" s="11">
        <f>'[8]PIVOT gr tinta'!N31</f>
        <v>7</v>
      </c>
      <c r="Z34" s="11">
        <f>'[8]PIVOT gr tinta'!O31</f>
        <v>34</v>
      </c>
      <c r="AA34" s="11">
        <f>'[8]PIVOT gr tinta'!P31</f>
        <v>30</v>
      </c>
      <c r="AB34" s="11">
        <f>'[8]PIVOT gr tinta'!Q31</f>
        <v>1</v>
      </c>
      <c r="AC34" s="11">
        <f>'[8]PIVOT gr tinta'!R31</f>
        <v>0</v>
      </c>
      <c r="AD34" s="11">
        <f>'[8]PIVOT gr tinta'!S31</f>
        <v>0</v>
      </c>
      <c r="AE34" s="11">
        <f>'[8]PIVOT gr tinta'!T31</f>
        <v>0</v>
      </c>
      <c r="AF34" s="11">
        <f>'[8]PIVOT gr tinta'!U31</f>
        <v>1</v>
      </c>
      <c r="AG34" s="11">
        <f>'[8]PIVOT gr tinta'!V31</f>
        <v>0</v>
      </c>
      <c r="AH34" s="11">
        <f>'[8]PIVOT gr tinta'!W31</f>
        <v>10</v>
      </c>
      <c r="AI34" s="11">
        <f>'[8]PIVOT gr tinta'!X31</f>
        <v>11213</v>
      </c>
    </row>
    <row r="35" spans="1:35" ht="24.95" customHeight="1" x14ac:dyDescent="0.25">
      <c r="A35" s="41">
        <v>26</v>
      </c>
      <c r="B35" s="43" t="s">
        <v>28</v>
      </c>
      <c r="C35" s="11">
        <f>'[8]PIVOT MA INCADR realiz cum'!B31</f>
        <v>886</v>
      </c>
      <c r="D35" s="11">
        <f>'[8]PIVOT gr tinta'!B32</f>
        <v>396</v>
      </c>
      <c r="E35" s="11">
        <f>'[8]PIVOT gr tinta'!C32</f>
        <v>490</v>
      </c>
      <c r="F35" s="11">
        <f>'[8]PIVOT gr tinta'!D32</f>
        <v>197</v>
      </c>
      <c r="G35" s="11">
        <f>'[8]PIVOT gr tinta'!E32</f>
        <v>248</v>
      </c>
      <c r="H35" s="11">
        <f>'[8]PIVOT gr tinta'!F32</f>
        <v>238</v>
      </c>
      <c r="I35" s="11">
        <f>'[8]PIVOT gr tinta'!G32</f>
        <v>203</v>
      </c>
      <c r="J35" s="11">
        <f>'[8]PIVOT gr tinta'!H32</f>
        <v>44</v>
      </c>
      <c r="K35" s="11">
        <f>'[8]PIVOT gr tinta'!I32</f>
        <v>384</v>
      </c>
      <c r="L35" s="11">
        <f>'[8]PIVOT gr tinta'!J32</f>
        <v>502</v>
      </c>
      <c r="M35" s="11">
        <f>'[8]PIVOT gr tinta'!Y32</f>
        <v>95</v>
      </c>
      <c r="N35" s="11">
        <f>'[8]PIVOT gr tinta'!Z32</f>
        <v>158</v>
      </c>
      <c r="O35" s="11">
        <f>'[8]PIVOT gr tinta'!AA32</f>
        <v>195</v>
      </c>
      <c r="P35" s="11">
        <f>'[8]PIVOT gr tinta'!AB32</f>
        <v>339</v>
      </c>
      <c r="Q35" s="11">
        <f>'[8]PIVOT gr tinta'!AC32</f>
        <v>0</v>
      </c>
      <c r="R35" s="11">
        <f>'[8]PIVOT gr tinta'!AD32</f>
        <v>99</v>
      </c>
      <c r="S35" s="11">
        <f>'[8]PIVOT gr tinta'!AE32</f>
        <v>317</v>
      </c>
      <c r="T35" s="11">
        <f>'[8]PIVOT gr tinta'!AF32</f>
        <v>557</v>
      </c>
      <c r="U35" s="11">
        <f>'[8]PIVOT gr tinta'!AG32</f>
        <v>12</v>
      </c>
      <c r="V35" s="11">
        <f>'[8]PIVOT gr tinta'!K32</f>
        <v>0</v>
      </c>
      <c r="W35" s="11">
        <f>'[8]PIVOT gr tinta'!L32</f>
        <v>0</v>
      </c>
      <c r="X35" s="11">
        <f>'[8]PIVOT gr tinta'!M32</f>
        <v>0</v>
      </c>
      <c r="Y35" s="11">
        <f>'[8]PIVOT gr tinta'!N32</f>
        <v>0</v>
      </c>
      <c r="Z35" s="11">
        <f>'[8]PIVOT gr tinta'!O32</f>
        <v>1</v>
      </c>
      <c r="AA35" s="11">
        <f>'[8]PIVOT gr tinta'!P32</f>
        <v>0</v>
      </c>
      <c r="AB35" s="11">
        <f>'[8]PIVOT gr tinta'!Q32</f>
        <v>0</v>
      </c>
      <c r="AC35" s="11">
        <f>'[8]PIVOT gr tinta'!R32</f>
        <v>0</v>
      </c>
      <c r="AD35" s="11">
        <f>'[8]PIVOT gr tinta'!S32</f>
        <v>0</v>
      </c>
      <c r="AE35" s="11">
        <f>'[8]PIVOT gr tinta'!T32</f>
        <v>0</v>
      </c>
      <c r="AF35" s="11">
        <f>'[8]PIVOT gr tinta'!U32</f>
        <v>0</v>
      </c>
      <c r="AG35" s="11">
        <f>'[8]PIVOT gr tinta'!V32</f>
        <v>0</v>
      </c>
      <c r="AH35" s="11">
        <f>'[8]PIVOT gr tinta'!W32</f>
        <v>0</v>
      </c>
      <c r="AI35" s="11">
        <f>'[8]PIVOT gr tinta'!X32</f>
        <v>885</v>
      </c>
    </row>
    <row r="36" spans="1:35" ht="24.95" customHeight="1" x14ac:dyDescent="0.25">
      <c r="A36" s="41">
        <v>27</v>
      </c>
      <c r="B36" s="43" t="s">
        <v>29</v>
      </c>
      <c r="C36" s="11">
        <f>'[8]PIVOT MA INCADR realiz cum'!B32</f>
        <v>5518</v>
      </c>
      <c r="D36" s="11">
        <f>'[8]PIVOT gr tinta'!B33</f>
        <v>3243</v>
      </c>
      <c r="E36" s="11">
        <f>'[8]PIVOT gr tinta'!C33</f>
        <v>2275</v>
      </c>
      <c r="F36" s="11">
        <f>'[8]PIVOT gr tinta'!D33</f>
        <v>1877</v>
      </c>
      <c r="G36" s="11">
        <f>'[8]PIVOT gr tinta'!E33</f>
        <v>1123</v>
      </c>
      <c r="H36" s="11">
        <f>'[8]PIVOT gr tinta'!F33</f>
        <v>1150</v>
      </c>
      <c r="I36" s="11">
        <f>'[8]PIVOT gr tinta'!G33</f>
        <v>1368</v>
      </c>
      <c r="J36" s="11">
        <f>'[8]PIVOT gr tinta'!H33</f>
        <v>293</v>
      </c>
      <c r="K36" s="11">
        <f>'[8]PIVOT gr tinta'!I33</f>
        <v>2481</v>
      </c>
      <c r="L36" s="11">
        <f>'[8]PIVOT gr tinta'!J33</f>
        <v>3037</v>
      </c>
      <c r="M36" s="11">
        <f>'[8]PIVOT gr tinta'!Y33</f>
        <v>758</v>
      </c>
      <c r="N36" s="11">
        <f>'[8]PIVOT gr tinta'!Z33</f>
        <v>1403</v>
      </c>
      <c r="O36" s="11">
        <f>'[8]PIVOT gr tinta'!AA33</f>
        <v>889</v>
      </c>
      <c r="P36" s="11">
        <f>'[8]PIVOT gr tinta'!AB33</f>
        <v>1638</v>
      </c>
      <c r="Q36" s="11">
        <f>'[8]PIVOT gr tinta'!AC33</f>
        <v>134</v>
      </c>
      <c r="R36" s="11">
        <f>'[8]PIVOT gr tinta'!AD33</f>
        <v>696</v>
      </c>
      <c r="S36" s="11">
        <f>'[8]PIVOT gr tinta'!AE33</f>
        <v>4405</v>
      </c>
      <c r="T36" s="11">
        <f>'[8]PIVOT gr tinta'!AF33</f>
        <v>1113</v>
      </c>
      <c r="U36" s="11">
        <f>'[8]PIVOT gr tinta'!AG33</f>
        <v>0</v>
      </c>
      <c r="V36" s="11">
        <f>'[8]PIVOT gr tinta'!K33</f>
        <v>82</v>
      </c>
      <c r="W36" s="11">
        <f>'[8]PIVOT gr tinta'!L33</f>
        <v>34</v>
      </c>
      <c r="X36" s="11">
        <f>'[8]PIVOT gr tinta'!M33</f>
        <v>106</v>
      </c>
      <c r="Y36" s="11">
        <f>'[8]PIVOT gr tinta'!N33</f>
        <v>50</v>
      </c>
      <c r="Z36" s="11">
        <f>'[8]PIVOT gr tinta'!O33</f>
        <v>12</v>
      </c>
      <c r="AA36" s="11">
        <f>'[8]PIVOT gr tinta'!P33</f>
        <v>85</v>
      </c>
      <c r="AB36" s="11">
        <f>'[8]PIVOT gr tinta'!Q33</f>
        <v>0</v>
      </c>
      <c r="AC36" s="11">
        <f>'[8]PIVOT gr tinta'!R33</f>
        <v>6</v>
      </c>
      <c r="AD36" s="11">
        <f>'[8]PIVOT gr tinta'!S33</f>
        <v>0</v>
      </c>
      <c r="AE36" s="11">
        <f>'[8]PIVOT gr tinta'!T33</f>
        <v>1</v>
      </c>
      <c r="AF36" s="11">
        <f>'[8]PIVOT gr tinta'!U33</f>
        <v>0</v>
      </c>
      <c r="AG36" s="11">
        <f>'[8]PIVOT gr tinta'!V33</f>
        <v>0</v>
      </c>
      <c r="AH36" s="11">
        <f>'[8]PIVOT gr tinta'!W33</f>
        <v>0</v>
      </c>
      <c r="AI36" s="11">
        <f>'[8]PIVOT gr tinta'!X33</f>
        <v>5226</v>
      </c>
    </row>
    <row r="37" spans="1:35" ht="24.95" customHeight="1" x14ac:dyDescent="0.25">
      <c r="A37" s="41">
        <v>28</v>
      </c>
      <c r="B37" s="43" t="s">
        <v>30</v>
      </c>
      <c r="C37" s="11">
        <f>'[8]PIVOT MA INCADR realiz cum'!B33</f>
        <v>5015</v>
      </c>
      <c r="D37" s="11">
        <f>'[8]PIVOT gr tinta'!B34</f>
        <v>3270</v>
      </c>
      <c r="E37" s="11">
        <f>'[8]PIVOT gr tinta'!C34</f>
        <v>1745</v>
      </c>
      <c r="F37" s="11">
        <f>'[8]PIVOT gr tinta'!D34</f>
        <v>655</v>
      </c>
      <c r="G37" s="11">
        <f>'[8]PIVOT gr tinta'!E34</f>
        <v>848</v>
      </c>
      <c r="H37" s="11">
        <f>'[8]PIVOT gr tinta'!F34</f>
        <v>1250</v>
      </c>
      <c r="I37" s="11">
        <f>'[8]PIVOT gr tinta'!G34</f>
        <v>2262</v>
      </c>
      <c r="J37" s="11">
        <f>'[8]PIVOT gr tinta'!H34</f>
        <v>634</v>
      </c>
      <c r="K37" s="11">
        <f>'[8]PIVOT gr tinta'!I34</f>
        <v>2085</v>
      </c>
      <c r="L37" s="11">
        <f>'[8]PIVOT gr tinta'!J34</f>
        <v>2930</v>
      </c>
      <c r="M37" s="11">
        <f>'[8]PIVOT gr tinta'!Y34</f>
        <v>165</v>
      </c>
      <c r="N37" s="11">
        <f>'[8]PIVOT gr tinta'!Z34</f>
        <v>910</v>
      </c>
      <c r="O37" s="11">
        <f>'[8]PIVOT gr tinta'!AA34</f>
        <v>1022</v>
      </c>
      <c r="P37" s="11">
        <f>'[8]PIVOT gr tinta'!AB34</f>
        <v>2351</v>
      </c>
      <c r="Q37" s="11">
        <f>'[8]PIVOT gr tinta'!AC34</f>
        <v>122</v>
      </c>
      <c r="R37" s="11">
        <f>'[8]PIVOT gr tinta'!AD34</f>
        <v>445</v>
      </c>
      <c r="S37" s="11">
        <f>'[8]PIVOT gr tinta'!AE34</f>
        <v>3140</v>
      </c>
      <c r="T37" s="11">
        <f>'[8]PIVOT gr tinta'!AF34</f>
        <v>1865</v>
      </c>
      <c r="U37" s="11">
        <f>'[8]PIVOT gr tinta'!AG34</f>
        <v>10</v>
      </c>
      <c r="V37" s="11">
        <f>'[8]PIVOT gr tinta'!K34</f>
        <v>4</v>
      </c>
      <c r="W37" s="11">
        <f>'[8]PIVOT gr tinta'!L34</f>
        <v>0</v>
      </c>
      <c r="X37" s="11">
        <f>'[8]PIVOT gr tinta'!M34</f>
        <v>4</v>
      </c>
      <c r="Y37" s="11">
        <f>'[8]PIVOT gr tinta'!N34</f>
        <v>0</v>
      </c>
      <c r="Z37" s="11">
        <f>'[8]PIVOT gr tinta'!O34</f>
        <v>7</v>
      </c>
      <c r="AA37" s="11">
        <f>'[8]PIVOT gr tinta'!P34</f>
        <v>0</v>
      </c>
      <c r="AB37" s="11">
        <f>'[8]PIVOT gr tinta'!Q34</f>
        <v>0</v>
      </c>
      <c r="AC37" s="11">
        <f>'[8]PIVOT gr tinta'!R34</f>
        <v>0</v>
      </c>
      <c r="AD37" s="11">
        <f>'[8]PIVOT gr tinta'!S34</f>
        <v>0</v>
      </c>
      <c r="AE37" s="11">
        <f>'[8]PIVOT gr tinta'!T34</f>
        <v>0</v>
      </c>
      <c r="AF37" s="11">
        <f>'[8]PIVOT gr tinta'!U34</f>
        <v>0</v>
      </c>
      <c r="AG37" s="11">
        <f>'[8]PIVOT gr tinta'!V34</f>
        <v>0</v>
      </c>
      <c r="AH37" s="11">
        <f>'[8]PIVOT gr tinta'!W34</f>
        <v>0</v>
      </c>
      <c r="AI37" s="11">
        <f>'[8]PIVOT gr tinta'!X34</f>
        <v>5000</v>
      </c>
    </row>
    <row r="38" spans="1:35" ht="24.95" customHeight="1" x14ac:dyDescent="0.25">
      <c r="A38" s="41">
        <v>29</v>
      </c>
      <c r="B38" s="43" t="s">
        <v>31</v>
      </c>
      <c r="C38" s="11">
        <f>'[8]PIVOT MA INCADR realiz cum'!B34</f>
        <v>10907</v>
      </c>
      <c r="D38" s="11">
        <f>'[8]PIVOT gr tinta'!B35</f>
        <v>5556</v>
      </c>
      <c r="E38" s="11">
        <f>'[8]PIVOT gr tinta'!C35</f>
        <v>5351</v>
      </c>
      <c r="F38" s="11">
        <f>'[8]PIVOT gr tinta'!D35</f>
        <v>3314</v>
      </c>
      <c r="G38" s="11">
        <f>'[8]PIVOT gr tinta'!E35</f>
        <v>2724</v>
      </c>
      <c r="H38" s="11">
        <f>'[8]PIVOT gr tinta'!F35</f>
        <v>2767</v>
      </c>
      <c r="I38" s="11">
        <f>'[8]PIVOT gr tinta'!G35</f>
        <v>2102</v>
      </c>
      <c r="J38" s="11">
        <f>'[8]PIVOT gr tinta'!H35</f>
        <v>548</v>
      </c>
      <c r="K38" s="11">
        <f>'[8]PIVOT gr tinta'!I35</f>
        <v>5677</v>
      </c>
      <c r="L38" s="11">
        <f>'[8]PIVOT gr tinta'!J35</f>
        <v>5230</v>
      </c>
      <c r="M38" s="11">
        <f>'[8]PIVOT gr tinta'!Y35</f>
        <v>1463</v>
      </c>
      <c r="N38" s="11">
        <f>'[8]PIVOT gr tinta'!Z35</f>
        <v>2143</v>
      </c>
      <c r="O38" s="11">
        <f>'[8]PIVOT gr tinta'!AA35</f>
        <v>2307</v>
      </c>
      <c r="P38" s="11">
        <f>'[8]PIVOT gr tinta'!AB35</f>
        <v>2915</v>
      </c>
      <c r="Q38" s="11">
        <f>'[8]PIVOT gr tinta'!AC35</f>
        <v>1085</v>
      </c>
      <c r="R38" s="11">
        <f>'[8]PIVOT gr tinta'!AD35</f>
        <v>994</v>
      </c>
      <c r="S38" s="11">
        <f>'[8]PIVOT gr tinta'!AE35</f>
        <v>6944</v>
      </c>
      <c r="T38" s="11">
        <f>'[8]PIVOT gr tinta'!AF35</f>
        <v>3963</v>
      </c>
      <c r="U38" s="11">
        <f>'[8]PIVOT gr tinta'!AG35</f>
        <v>0</v>
      </c>
      <c r="V38" s="11">
        <f>'[8]PIVOT gr tinta'!K35</f>
        <v>48</v>
      </c>
      <c r="W38" s="11">
        <f>'[8]PIVOT gr tinta'!L35</f>
        <v>15</v>
      </c>
      <c r="X38" s="11">
        <f>'[8]PIVOT gr tinta'!M35</f>
        <v>31</v>
      </c>
      <c r="Y38" s="11">
        <f>'[8]PIVOT gr tinta'!N35</f>
        <v>7</v>
      </c>
      <c r="Z38" s="11">
        <f>'[8]PIVOT gr tinta'!O35</f>
        <v>22</v>
      </c>
      <c r="AA38" s="11">
        <f>'[8]PIVOT gr tinta'!P35</f>
        <v>531</v>
      </c>
      <c r="AB38" s="11">
        <f>'[8]PIVOT gr tinta'!Q35</f>
        <v>1</v>
      </c>
      <c r="AC38" s="11">
        <f>'[8]PIVOT gr tinta'!R35</f>
        <v>0</v>
      </c>
      <c r="AD38" s="11">
        <f>'[8]PIVOT gr tinta'!S35</f>
        <v>0</v>
      </c>
      <c r="AE38" s="11">
        <f>'[8]PIVOT gr tinta'!T35</f>
        <v>0</v>
      </c>
      <c r="AF38" s="11">
        <f>'[8]PIVOT gr tinta'!U35</f>
        <v>0</v>
      </c>
      <c r="AG38" s="11">
        <f>'[8]PIVOT gr tinta'!V35</f>
        <v>0</v>
      </c>
      <c r="AH38" s="11">
        <f>'[8]PIVOT gr tinta'!W35</f>
        <v>0</v>
      </c>
      <c r="AI38" s="11">
        <f>'[8]PIVOT gr tinta'!X35</f>
        <v>10275</v>
      </c>
    </row>
    <row r="39" spans="1:35" ht="24.95" customHeight="1" x14ac:dyDescent="0.25">
      <c r="A39" s="41">
        <v>30</v>
      </c>
      <c r="B39" s="43" t="s">
        <v>32</v>
      </c>
      <c r="C39" s="11">
        <f>'[8]PIVOT MA INCADR realiz cum'!B35</f>
        <v>12901</v>
      </c>
      <c r="D39" s="11">
        <f>'[8]PIVOT gr tinta'!B36</f>
        <v>5959</v>
      </c>
      <c r="E39" s="11">
        <f>'[8]PIVOT gr tinta'!C36</f>
        <v>6942</v>
      </c>
      <c r="F39" s="11">
        <f>'[8]PIVOT gr tinta'!D36</f>
        <v>2552</v>
      </c>
      <c r="G39" s="11">
        <f>'[8]PIVOT gr tinta'!E36</f>
        <v>3228</v>
      </c>
      <c r="H39" s="11">
        <f>'[8]PIVOT gr tinta'!F36</f>
        <v>3264</v>
      </c>
      <c r="I39" s="11">
        <f>'[8]PIVOT gr tinta'!G36</f>
        <v>3857</v>
      </c>
      <c r="J39" s="11">
        <f>'[8]PIVOT gr tinta'!H36</f>
        <v>1130</v>
      </c>
      <c r="K39" s="11">
        <f>'[8]PIVOT gr tinta'!I36</f>
        <v>4971</v>
      </c>
      <c r="L39" s="11">
        <f>'[8]PIVOT gr tinta'!J36</f>
        <v>7930</v>
      </c>
      <c r="M39" s="11">
        <f>'[8]PIVOT gr tinta'!Y36</f>
        <v>515</v>
      </c>
      <c r="N39" s="11">
        <f>'[8]PIVOT gr tinta'!Z36</f>
        <v>2605</v>
      </c>
      <c r="O39" s="11">
        <f>'[8]PIVOT gr tinta'!AA36</f>
        <v>4467</v>
      </c>
      <c r="P39" s="11">
        <f>'[8]PIVOT gr tinta'!AB36</f>
        <v>3674</v>
      </c>
      <c r="Q39" s="11">
        <f>'[8]PIVOT gr tinta'!AC36</f>
        <v>317</v>
      </c>
      <c r="R39" s="11">
        <f>'[8]PIVOT gr tinta'!AD36</f>
        <v>1323</v>
      </c>
      <c r="S39" s="11">
        <f>'[8]PIVOT gr tinta'!AE36</f>
        <v>11538</v>
      </c>
      <c r="T39" s="11">
        <f>'[8]PIVOT gr tinta'!AF36</f>
        <v>1363</v>
      </c>
      <c r="U39" s="11">
        <f>'[8]PIVOT gr tinta'!AG36</f>
        <v>0</v>
      </c>
      <c r="V39" s="11">
        <f>'[8]PIVOT gr tinta'!K36</f>
        <v>23</v>
      </c>
      <c r="W39" s="11">
        <f>'[8]PIVOT gr tinta'!L36</f>
        <v>15</v>
      </c>
      <c r="X39" s="11">
        <f>'[8]PIVOT gr tinta'!M36</f>
        <v>52</v>
      </c>
      <c r="Y39" s="11">
        <f>'[8]PIVOT gr tinta'!N36</f>
        <v>18</v>
      </c>
      <c r="Z39" s="11">
        <f>'[8]PIVOT gr tinta'!O36</f>
        <v>10</v>
      </c>
      <c r="AA39" s="11">
        <f>'[8]PIVOT gr tinta'!P36</f>
        <v>106</v>
      </c>
      <c r="AB39" s="11">
        <f>'[8]PIVOT gr tinta'!Q36</f>
        <v>0</v>
      </c>
      <c r="AC39" s="11">
        <f>'[8]PIVOT gr tinta'!R36</f>
        <v>4</v>
      </c>
      <c r="AD39" s="11">
        <f>'[8]PIVOT gr tinta'!S36</f>
        <v>0</v>
      </c>
      <c r="AE39" s="11">
        <f>'[8]PIVOT gr tinta'!T36</f>
        <v>12</v>
      </c>
      <c r="AF39" s="11">
        <f>'[8]PIVOT gr tinta'!U36</f>
        <v>0</v>
      </c>
      <c r="AG39" s="11">
        <f>'[8]PIVOT gr tinta'!V36</f>
        <v>0</v>
      </c>
      <c r="AH39" s="11">
        <f>'[8]PIVOT gr tinta'!W36</f>
        <v>0</v>
      </c>
      <c r="AI39" s="11">
        <f>'[8]PIVOT gr tinta'!X36</f>
        <v>12746</v>
      </c>
    </row>
    <row r="40" spans="1:35" ht="24.95" customHeight="1" x14ac:dyDescent="0.25">
      <c r="A40" s="41">
        <v>31</v>
      </c>
      <c r="B40" s="43" t="s">
        <v>33</v>
      </c>
      <c r="C40" s="11">
        <f>'[8]PIVOT MA INCADR realiz cum'!B36</f>
        <v>8797</v>
      </c>
      <c r="D40" s="11">
        <f>'[8]PIVOT gr tinta'!B37</f>
        <v>4297</v>
      </c>
      <c r="E40" s="11">
        <f>'[8]PIVOT gr tinta'!C37</f>
        <v>4500</v>
      </c>
      <c r="F40" s="11">
        <f>'[8]PIVOT gr tinta'!D37</f>
        <v>1856</v>
      </c>
      <c r="G40" s="11">
        <f>'[8]PIVOT gr tinta'!E37</f>
        <v>2113</v>
      </c>
      <c r="H40" s="11">
        <f>'[8]PIVOT gr tinta'!F37</f>
        <v>2213</v>
      </c>
      <c r="I40" s="11">
        <f>'[8]PIVOT gr tinta'!G37</f>
        <v>2615</v>
      </c>
      <c r="J40" s="11">
        <f>'[8]PIVOT gr tinta'!H37</f>
        <v>1333</v>
      </c>
      <c r="K40" s="11">
        <f>'[8]PIVOT gr tinta'!I37</f>
        <v>3208</v>
      </c>
      <c r="L40" s="11">
        <f>'[8]PIVOT gr tinta'!J37</f>
        <v>5589</v>
      </c>
      <c r="M40" s="11">
        <f>'[8]PIVOT gr tinta'!Y37</f>
        <v>801</v>
      </c>
      <c r="N40" s="11">
        <f>'[8]PIVOT gr tinta'!Z37</f>
        <v>1051</v>
      </c>
      <c r="O40" s="11">
        <f>'[8]PIVOT gr tinta'!AA37</f>
        <v>1917</v>
      </c>
      <c r="P40" s="11">
        <f>'[8]PIVOT gr tinta'!AB37</f>
        <v>2271</v>
      </c>
      <c r="Q40" s="11">
        <f>'[8]PIVOT gr tinta'!AC37</f>
        <v>943</v>
      </c>
      <c r="R40" s="11">
        <f>'[8]PIVOT gr tinta'!AD37</f>
        <v>1814</v>
      </c>
      <c r="S40" s="11">
        <f>'[8]PIVOT gr tinta'!AE37</f>
        <v>7545</v>
      </c>
      <c r="T40" s="11">
        <f>'[8]PIVOT gr tinta'!AF37</f>
        <v>1252</v>
      </c>
      <c r="U40" s="11">
        <f>'[8]PIVOT gr tinta'!AG37</f>
        <v>0</v>
      </c>
      <c r="V40" s="11">
        <f>'[8]PIVOT gr tinta'!K37</f>
        <v>105</v>
      </c>
      <c r="W40" s="11">
        <f>'[8]PIVOT gr tinta'!L37</f>
        <v>33</v>
      </c>
      <c r="X40" s="11">
        <f>'[8]PIVOT gr tinta'!M37</f>
        <v>357</v>
      </c>
      <c r="Y40" s="11">
        <f>'[8]PIVOT gr tinta'!N37</f>
        <v>81</v>
      </c>
      <c r="Z40" s="11">
        <f>'[8]PIVOT gr tinta'!O37</f>
        <v>5</v>
      </c>
      <c r="AA40" s="11">
        <f>'[8]PIVOT gr tinta'!P37</f>
        <v>85</v>
      </c>
      <c r="AB40" s="11">
        <f>'[8]PIVOT gr tinta'!Q37</f>
        <v>0</v>
      </c>
      <c r="AC40" s="11">
        <f>'[8]PIVOT gr tinta'!R37</f>
        <v>0</v>
      </c>
      <c r="AD40" s="11">
        <f>'[8]PIVOT gr tinta'!S37</f>
        <v>0</v>
      </c>
      <c r="AE40" s="11">
        <f>'[8]PIVOT gr tinta'!T37</f>
        <v>0</v>
      </c>
      <c r="AF40" s="11">
        <f>'[8]PIVOT gr tinta'!U37</f>
        <v>0</v>
      </c>
      <c r="AG40" s="11">
        <f>'[8]PIVOT gr tinta'!V37</f>
        <v>0</v>
      </c>
      <c r="AH40" s="11">
        <f>'[8]PIVOT gr tinta'!W37</f>
        <v>0</v>
      </c>
      <c r="AI40" s="11">
        <f>'[8]PIVOT gr tinta'!X37</f>
        <v>8245</v>
      </c>
    </row>
    <row r="41" spans="1:35" ht="24.95" customHeight="1" x14ac:dyDescent="0.25">
      <c r="A41" s="41">
        <v>32</v>
      </c>
      <c r="B41" s="43" t="s">
        <v>34</v>
      </c>
      <c r="C41" s="11">
        <f>'[8]PIVOT MA INCADR realiz cum'!B37</f>
        <v>12026</v>
      </c>
      <c r="D41" s="11">
        <f>'[8]PIVOT gr tinta'!B38</f>
        <v>6335</v>
      </c>
      <c r="E41" s="11">
        <f>'[8]PIVOT gr tinta'!C38</f>
        <v>5691</v>
      </c>
      <c r="F41" s="11">
        <f>'[8]PIVOT gr tinta'!D38</f>
        <v>2178</v>
      </c>
      <c r="G41" s="11">
        <f>'[8]PIVOT gr tinta'!E38</f>
        <v>2676</v>
      </c>
      <c r="H41" s="11">
        <f>'[8]PIVOT gr tinta'!F38</f>
        <v>2751</v>
      </c>
      <c r="I41" s="11">
        <f>'[8]PIVOT gr tinta'!G38</f>
        <v>4421</v>
      </c>
      <c r="J41" s="11">
        <f>'[8]PIVOT gr tinta'!H38</f>
        <v>966</v>
      </c>
      <c r="K41" s="11">
        <f>'[8]PIVOT gr tinta'!I38</f>
        <v>4994</v>
      </c>
      <c r="L41" s="11">
        <f>'[8]PIVOT gr tinta'!J38</f>
        <v>7032</v>
      </c>
      <c r="M41" s="11">
        <f>'[8]PIVOT gr tinta'!Y38</f>
        <v>440</v>
      </c>
      <c r="N41" s="11">
        <f>'[8]PIVOT gr tinta'!Z38</f>
        <v>2015</v>
      </c>
      <c r="O41" s="11">
        <f>'[8]PIVOT gr tinta'!AA38</f>
        <v>3829</v>
      </c>
      <c r="P41" s="11">
        <f>'[8]PIVOT gr tinta'!AB38</f>
        <v>4160</v>
      </c>
      <c r="Q41" s="11">
        <f>'[8]PIVOT gr tinta'!AC38</f>
        <v>247</v>
      </c>
      <c r="R41" s="11">
        <f>'[8]PIVOT gr tinta'!AD38</f>
        <v>1335</v>
      </c>
      <c r="S41" s="11">
        <f>'[8]PIVOT gr tinta'!AE38</f>
        <v>8355</v>
      </c>
      <c r="T41" s="11">
        <f>'[8]PIVOT gr tinta'!AF38</f>
        <v>3632</v>
      </c>
      <c r="U41" s="11">
        <f>'[8]PIVOT gr tinta'!AG38</f>
        <v>39</v>
      </c>
      <c r="V41" s="11">
        <f>'[8]PIVOT gr tinta'!K38</f>
        <v>21</v>
      </c>
      <c r="W41" s="11">
        <f>'[8]PIVOT gr tinta'!L38</f>
        <v>4</v>
      </c>
      <c r="X41" s="11">
        <f>'[8]PIVOT gr tinta'!M38</f>
        <v>138</v>
      </c>
      <c r="Y41" s="11">
        <f>'[8]PIVOT gr tinta'!N38</f>
        <v>80</v>
      </c>
      <c r="Z41" s="11">
        <f>'[8]PIVOT gr tinta'!O38</f>
        <v>13</v>
      </c>
      <c r="AA41" s="11">
        <f>'[8]PIVOT gr tinta'!P38</f>
        <v>128</v>
      </c>
      <c r="AB41" s="11">
        <f>'[8]PIVOT gr tinta'!Q38</f>
        <v>2</v>
      </c>
      <c r="AC41" s="11">
        <f>'[8]PIVOT gr tinta'!R38</f>
        <v>3</v>
      </c>
      <c r="AD41" s="11">
        <f>'[8]PIVOT gr tinta'!S38</f>
        <v>0</v>
      </c>
      <c r="AE41" s="11">
        <f>'[8]PIVOT gr tinta'!T38</f>
        <v>1</v>
      </c>
      <c r="AF41" s="11">
        <f>'[8]PIVOT gr tinta'!U38</f>
        <v>0</v>
      </c>
      <c r="AG41" s="11">
        <f>'[8]PIVOT gr tinta'!V38</f>
        <v>0</v>
      </c>
      <c r="AH41" s="11">
        <f>'[8]PIVOT gr tinta'!W38</f>
        <v>0</v>
      </c>
      <c r="AI41" s="11">
        <f>'[8]PIVOT gr tinta'!X38</f>
        <v>11721</v>
      </c>
    </row>
    <row r="42" spans="1:35" ht="24.95" customHeight="1" x14ac:dyDescent="0.25">
      <c r="A42" s="41">
        <v>33</v>
      </c>
      <c r="B42" s="43" t="s">
        <v>35</v>
      </c>
      <c r="C42" s="11">
        <f>'[8]PIVOT MA INCADR realiz cum'!B38</f>
        <v>1129</v>
      </c>
      <c r="D42" s="11">
        <f>'[8]PIVOT gr tinta'!B39</f>
        <v>577</v>
      </c>
      <c r="E42" s="11">
        <f>'[8]PIVOT gr tinta'!C39</f>
        <v>552</v>
      </c>
      <c r="F42" s="11">
        <f>'[8]PIVOT gr tinta'!D39</f>
        <v>172</v>
      </c>
      <c r="G42" s="11">
        <f>'[8]PIVOT gr tinta'!E39</f>
        <v>194</v>
      </c>
      <c r="H42" s="11">
        <f>'[8]PIVOT gr tinta'!F39</f>
        <v>233</v>
      </c>
      <c r="I42" s="11">
        <f>'[8]PIVOT gr tinta'!G39</f>
        <v>530</v>
      </c>
      <c r="J42" s="11">
        <f>'[8]PIVOT gr tinta'!H39</f>
        <v>121</v>
      </c>
      <c r="K42" s="11">
        <f>'[8]PIVOT gr tinta'!I39</f>
        <v>584</v>
      </c>
      <c r="L42" s="11">
        <f>'[8]PIVOT gr tinta'!J39</f>
        <v>545</v>
      </c>
      <c r="M42" s="11">
        <f>'[8]PIVOT gr tinta'!Y39</f>
        <v>25</v>
      </c>
      <c r="N42" s="11">
        <f>'[8]PIVOT gr tinta'!Z39</f>
        <v>207</v>
      </c>
      <c r="O42" s="11">
        <f>'[8]PIVOT gr tinta'!AA39</f>
        <v>340</v>
      </c>
      <c r="P42" s="11">
        <f>'[8]PIVOT gr tinta'!AB39</f>
        <v>392</v>
      </c>
      <c r="Q42" s="11">
        <f>'[8]PIVOT gr tinta'!AC39</f>
        <v>44</v>
      </c>
      <c r="R42" s="11">
        <f>'[8]PIVOT gr tinta'!AD39</f>
        <v>121</v>
      </c>
      <c r="S42" s="11">
        <f>'[8]PIVOT gr tinta'!AE39</f>
        <v>458</v>
      </c>
      <c r="T42" s="11">
        <f>'[8]PIVOT gr tinta'!AF39</f>
        <v>671</v>
      </c>
      <c r="U42" s="11">
        <f>'[8]PIVOT gr tinta'!AG39</f>
        <v>0</v>
      </c>
      <c r="V42" s="11">
        <f>'[8]PIVOT gr tinta'!K39</f>
        <v>0</v>
      </c>
      <c r="W42" s="11">
        <f>'[8]PIVOT gr tinta'!L39</f>
        <v>0</v>
      </c>
      <c r="X42" s="11">
        <f>'[8]PIVOT gr tinta'!M39</f>
        <v>0</v>
      </c>
      <c r="Y42" s="11">
        <f>'[8]PIVOT gr tinta'!N39</f>
        <v>0</v>
      </c>
      <c r="Z42" s="11">
        <f>'[8]PIVOT gr tinta'!O39</f>
        <v>1</v>
      </c>
      <c r="AA42" s="11">
        <f>'[8]PIVOT gr tinta'!P39</f>
        <v>7</v>
      </c>
      <c r="AB42" s="11">
        <f>'[8]PIVOT gr tinta'!Q39</f>
        <v>0</v>
      </c>
      <c r="AC42" s="11">
        <f>'[8]PIVOT gr tinta'!R39</f>
        <v>0</v>
      </c>
      <c r="AD42" s="11">
        <f>'[8]PIVOT gr tinta'!S39</f>
        <v>0</v>
      </c>
      <c r="AE42" s="11">
        <f>'[8]PIVOT gr tinta'!T39</f>
        <v>0</v>
      </c>
      <c r="AF42" s="11">
        <f>'[8]PIVOT gr tinta'!U39</f>
        <v>0</v>
      </c>
      <c r="AG42" s="11">
        <f>'[8]PIVOT gr tinta'!V39</f>
        <v>0</v>
      </c>
      <c r="AH42" s="11">
        <f>'[8]PIVOT gr tinta'!W39</f>
        <v>0</v>
      </c>
      <c r="AI42" s="11">
        <f>'[8]PIVOT gr tinta'!X39</f>
        <v>1122</v>
      </c>
    </row>
    <row r="43" spans="1:35" ht="24.95" customHeight="1" x14ac:dyDescent="0.25">
      <c r="A43" s="41">
        <v>34</v>
      </c>
      <c r="B43" s="43" t="s">
        <v>36</v>
      </c>
      <c r="C43" s="11">
        <f>'[8]PIVOT MA INCADR realiz cum'!B39</f>
        <v>3676</v>
      </c>
      <c r="D43" s="11">
        <f>'[8]PIVOT gr tinta'!B40</f>
        <v>1922</v>
      </c>
      <c r="E43" s="11">
        <f>'[8]PIVOT gr tinta'!C40</f>
        <v>1754</v>
      </c>
      <c r="F43" s="11">
        <f>'[8]PIVOT gr tinta'!D40</f>
        <v>938</v>
      </c>
      <c r="G43" s="11">
        <f>'[8]PIVOT gr tinta'!E40</f>
        <v>656</v>
      </c>
      <c r="H43" s="11">
        <f>'[8]PIVOT gr tinta'!F40</f>
        <v>907</v>
      </c>
      <c r="I43" s="11">
        <f>'[8]PIVOT gr tinta'!G40</f>
        <v>1175</v>
      </c>
      <c r="J43" s="11">
        <f>'[8]PIVOT gr tinta'!H40</f>
        <v>271</v>
      </c>
      <c r="K43" s="11">
        <f>'[8]PIVOT gr tinta'!I40</f>
        <v>1571</v>
      </c>
      <c r="L43" s="11">
        <f>'[8]PIVOT gr tinta'!J40</f>
        <v>2105</v>
      </c>
      <c r="M43" s="11">
        <f>'[8]PIVOT gr tinta'!Y40</f>
        <v>418</v>
      </c>
      <c r="N43" s="11">
        <f>'[8]PIVOT gr tinta'!Z40</f>
        <v>913</v>
      </c>
      <c r="O43" s="11">
        <f>'[8]PIVOT gr tinta'!AA40</f>
        <v>799</v>
      </c>
      <c r="P43" s="11">
        <f>'[8]PIVOT gr tinta'!AB40</f>
        <v>1150</v>
      </c>
      <c r="Q43" s="11">
        <f>'[8]PIVOT gr tinta'!AC40</f>
        <v>89</v>
      </c>
      <c r="R43" s="11">
        <f>'[8]PIVOT gr tinta'!AD40</f>
        <v>307</v>
      </c>
      <c r="S43" s="11">
        <f>'[8]PIVOT gr tinta'!AE40</f>
        <v>2810</v>
      </c>
      <c r="T43" s="11">
        <f>'[8]PIVOT gr tinta'!AF40</f>
        <v>866</v>
      </c>
      <c r="U43" s="11">
        <f>'[8]PIVOT gr tinta'!AG40</f>
        <v>0</v>
      </c>
      <c r="V43" s="11">
        <f>'[8]PIVOT gr tinta'!K40</f>
        <v>0</v>
      </c>
      <c r="W43" s="11">
        <f>'[8]PIVOT gr tinta'!L40</f>
        <v>0</v>
      </c>
      <c r="X43" s="11">
        <f>'[8]PIVOT gr tinta'!M40</f>
        <v>0</v>
      </c>
      <c r="Y43" s="11">
        <f>'[8]PIVOT gr tinta'!N40</f>
        <v>0</v>
      </c>
      <c r="Z43" s="11">
        <f>'[8]PIVOT gr tinta'!O40</f>
        <v>19</v>
      </c>
      <c r="AA43" s="11">
        <f>'[8]PIVOT gr tinta'!P40</f>
        <v>23</v>
      </c>
      <c r="AB43" s="11">
        <f>'[8]PIVOT gr tinta'!Q40</f>
        <v>0</v>
      </c>
      <c r="AC43" s="11">
        <f>'[8]PIVOT gr tinta'!R40</f>
        <v>2</v>
      </c>
      <c r="AD43" s="11">
        <f>'[8]PIVOT gr tinta'!S40</f>
        <v>0</v>
      </c>
      <c r="AE43" s="11">
        <f>'[8]PIVOT gr tinta'!T40</f>
        <v>0</v>
      </c>
      <c r="AF43" s="11">
        <f>'[8]PIVOT gr tinta'!U40</f>
        <v>0</v>
      </c>
      <c r="AG43" s="11">
        <f>'[8]PIVOT gr tinta'!V40</f>
        <v>0</v>
      </c>
      <c r="AH43" s="11">
        <f>'[8]PIVOT gr tinta'!W40</f>
        <v>0</v>
      </c>
      <c r="AI43" s="11">
        <f>'[8]PIVOT gr tinta'!X40</f>
        <v>3632</v>
      </c>
    </row>
    <row r="44" spans="1:35" ht="24.95" customHeight="1" x14ac:dyDescent="0.25">
      <c r="A44" s="41">
        <v>35</v>
      </c>
      <c r="B44" s="43" t="s">
        <v>37</v>
      </c>
      <c r="C44" s="11">
        <f>'[8]PIVOT MA INCADR realiz cum'!B40</f>
        <v>3992</v>
      </c>
      <c r="D44" s="11">
        <f>'[8]PIVOT gr tinta'!B41</f>
        <v>2465</v>
      </c>
      <c r="E44" s="11">
        <f>'[8]PIVOT gr tinta'!C41</f>
        <v>1527</v>
      </c>
      <c r="F44" s="11">
        <f>'[8]PIVOT gr tinta'!D41</f>
        <v>404</v>
      </c>
      <c r="G44" s="11">
        <f>'[8]PIVOT gr tinta'!E41</f>
        <v>750</v>
      </c>
      <c r="H44" s="11">
        <f>'[8]PIVOT gr tinta'!F41</f>
        <v>1275</v>
      </c>
      <c r="I44" s="11">
        <f>'[8]PIVOT gr tinta'!G41</f>
        <v>1563</v>
      </c>
      <c r="J44" s="11">
        <f>'[8]PIVOT gr tinta'!H41</f>
        <v>434</v>
      </c>
      <c r="K44" s="11">
        <f>'[8]PIVOT gr tinta'!I41</f>
        <v>1692</v>
      </c>
      <c r="L44" s="11">
        <f>'[8]PIVOT gr tinta'!J41</f>
        <v>2300</v>
      </c>
      <c r="M44" s="11">
        <f>'[8]PIVOT gr tinta'!Y41</f>
        <v>389</v>
      </c>
      <c r="N44" s="11">
        <f>'[8]PIVOT gr tinta'!Z41</f>
        <v>831</v>
      </c>
      <c r="O44" s="11">
        <f>'[8]PIVOT gr tinta'!AA41</f>
        <v>1178</v>
      </c>
      <c r="P44" s="11">
        <f>'[8]PIVOT gr tinta'!AB41</f>
        <v>979</v>
      </c>
      <c r="Q44" s="11">
        <f>'[8]PIVOT gr tinta'!AC41</f>
        <v>50</v>
      </c>
      <c r="R44" s="11">
        <f>'[8]PIVOT gr tinta'!AD41</f>
        <v>565</v>
      </c>
      <c r="S44" s="11">
        <f>'[8]PIVOT gr tinta'!AE41</f>
        <v>1663</v>
      </c>
      <c r="T44" s="11">
        <f>'[8]PIVOT gr tinta'!AF41</f>
        <v>1982</v>
      </c>
      <c r="U44" s="11">
        <f>'[8]PIVOT gr tinta'!AG41</f>
        <v>347</v>
      </c>
      <c r="V44" s="11">
        <f>'[8]PIVOT gr tinta'!K41</f>
        <v>5</v>
      </c>
      <c r="W44" s="11">
        <f>'[8]PIVOT gr tinta'!L41</f>
        <v>2</v>
      </c>
      <c r="X44" s="11">
        <f>'[8]PIVOT gr tinta'!M41</f>
        <v>43</v>
      </c>
      <c r="Y44" s="11">
        <f>'[8]PIVOT gr tinta'!N41</f>
        <v>18</v>
      </c>
      <c r="Z44" s="11">
        <f>'[8]PIVOT gr tinta'!O41</f>
        <v>2</v>
      </c>
      <c r="AA44" s="11">
        <f>'[8]PIVOT gr tinta'!P41</f>
        <v>39</v>
      </c>
      <c r="AB44" s="11">
        <f>'[8]PIVOT gr tinta'!Q41</f>
        <v>0</v>
      </c>
      <c r="AC44" s="11">
        <f>'[8]PIVOT gr tinta'!R41</f>
        <v>0</v>
      </c>
      <c r="AD44" s="11">
        <f>'[8]PIVOT gr tinta'!S41</f>
        <v>0</v>
      </c>
      <c r="AE44" s="11">
        <f>'[8]PIVOT gr tinta'!T41</f>
        <v>0</v>
      </c>
      <c r="AF44" s="11">
        <f>'[8]PIVOT gr tinta'!U41</f>
        <v>0</v>
      </c>
      <c r="AG44" s="11">
        <f>'[8]PIVOT gr tinta'!V41</f>
        <v>0</v>
      </c>
      <c r="AH44" s="11">
        <f>'[8]PIVOT gr tinta'!W41</f>
        <v>0</v>
      </c>
      <c r="AI44" s="11">
        <f>'[8]PIVOT gr tinta'!X41</f>
        <v>3903</v>
      </c>
    </row>
    <row r="45" spans="1:35" ht="24.95" customHeight="1" x14ac:dyDescent="0.25">
      <c r="A45" s="41">
        <v>36</v>
      </c>
      <c r="B45" s="43" t="s">
        <v>38</v>
      </c>
      <c r="C45" s="11">
        <f>'[8]PIVOT MA INCADR realiz cum'!B41</f>
        <v>22236</v>
      </c>
      <c r="D45" s="11">
        <f>'[8]PIVOT gr tinta'!B42</f>
        <v>10801</v>
      </c>
      <c r="E45" s="11">
        <f>'[8]PIVOT gr tinta'!C42</f>
        <v>11435</v>
      </c>
      <c r="F45" s="11">
        <f>'[8]PIVOT gr tinta'!D42</f>
        <v>6051</v>
      </c>
      <c r="G45" s="11">
        <f>'[8]PIVOT gr tinta'!E42</f>
        <v>5515</v>
      </c>
      <c r="H45" s="11">
        <f>'[8]PIVOT gr tinta'!F42</f>
        <v>5314</v>
      </c>
      <c r="I45" s="11">
        <f>'[8]PIVOT gr tinta'!G42</f>
        <v>5356</v>
      </c>
      <c r="J45" s="11">
        <f>'[8]PIVOT gr tinta'!H42</f>
        <v>1263</v>
      </c>
      <c r="K45" s="11">
        <f>'[8]PIVOT gr tinta'!I42</f>
        <v>7911</v>
      </c>
      <c r="L45" s="11">
        <f>'[8]PIVOT gr tinta'!J42</f>
        <v>14325</v>
      </c>
      <c r="M45" s="11">
        <f>'[8]PIVOT gr tinta'!Y42</f>
        <v>1072</v>
      </c>
      <c r="N45" s="11">
        <f>'[8]PIVOT gr tinta'!Z42</f>
        <v>5558</v>
      </c>
      <c r="O45" s="11">
        <f>'[8]PIVOT gr tinta'!AA42</f>
        <v>6277</v>
      </c>
      <c r="P45" s="11">
        <f>'[8]PIVOT gr tinta'!AB42</f>
        <v>6772</v>
      </c>
      <c r="Q45" s="11">
        <f>'[8]PIVOT gr tinta'!AC42</f>
        <v>370</v>
      </c>
      <c r="R45" s="11">
        <f>'[8]PIVOT gr tinta'!AD42</f>
        <v>2187</v>
      </c>
      <c r="S45" s="11">
        <f>'[8]PIVOT gr tinta'!AE42</f>
        <v>3961</v>
      </c>
      <c r="T45" s="11">
        <f>'[8]PIVOT gr tinta'!AF42</f>
        <v>2427</v>
      </c>
      <c r="U45" s="11">
        <f>'[8]PIVOT gr tinta'!AG42</f>
        <v>15848</v>
      </c>
      <c r="V45" s="11">
        <f>'[8]PIVOT gr tinta'!K42</f>
        <v>48</v>
      </c>
      <c r="W45" s="11">
        <f>'[8]PIVOT gr tinta'!L42</f>
        <v>23</v>
      </c>
      <c r="X45" s="11">
        <f>'[8]PIVOT gr tinta'!M42</f>
        <v>148</v>
      </c>
      <c r="Y45" s="11">
        <f>'[8]PIVOT gr tinta'!N42</f>
        <v>60</v>
      </c>
      <c r="Z45" s="11">
        <f>'[8]PIVOT gr tinta'!O42</f>
        <v>6</v>
      </c>
      <c r="AA45" s="11">
        <f>'[8]PIVOT gr tinta'!P42</f>
        <v>3</v>
      </c>
      <c r="AB45" s="11">
        <f>'[8]PIVOT gr tinta'!Q42</f>
        <v>0</v>
      </c>
      <c r="AC45" s="11">
        <f>'[8]PIVOT gr tinta'!R42</f>
        <v>12</v>
      </c>
      <c r="AD45" s="11">
        <f>'[8]PIVOT gr tinta'!S42</f>
        <v>0</v>
      </c>
      <c r="AE45" s="11">
        <f>'[8]PIVOT gr tinta'!T42</f>
        <v>0</v>
      </c>
      <c r="AF45" s="11">
        <f>'[8]PIVOT gr tinta'!U42</f>
        <v>0</v>
      </c>
      <c r="AG45" s="11">
        <f>'[8]PIVOT gr tinta'!V42</f>
        <v>0</v>
      </c>
      <c r="AH45" s="11">
        <f>'[8]PIVOT gr tinta'!W42</f>
        <v>0</v>
      </c>
      <c r="AI45" s="11">
        <f>'[8]PIVOT gr tinta'!X42</f>
        <v>22024</v>
      </c>
    </row>
    <row r="46" spans="1:35" ht="24.95" customHeight="1" x14ac:dyDescent="0.25">
      <c r="A46" s="41">
        <v>37</v>
      </c>
      <c r="B46" s="43" t="s">
        <v>39</v>
      </c>
      <c r="C46" s="11">
        <f>'[8]PIVOT MA INCADR realiz cum'!B42</f>
        <v>7741</v>
      </c>
      <c r="D46" s="11">
        <f>'[8]PIVOT gr tinta'!B43</f>
        <v>3838</v>
      </c>
      <c r="E46" s="11">
        <f>'[8]PIVOT gr tinta'!C43</f>
        <v>3903</v>
      </c>
      <c r="F46" s="11">
        <f>'[8]PIVOT gr tinta'!D43</f>
        <v>1254</v>
      </c>
      <c r="G46" s="11">
        <f>'[8]PIVOT gr tinta'!E43</f>
        <v>1354</v>
      </c>
      <c r="H46" s="11">
        <f>'[8]PIVOT gr tinta'!F43</f>
        <v>1904</v>
      </c>
      <c r="I46" s="11">
        <f>'[8]PIVOT gr tinta'!G43</f>
        <v>3229</v>
      </c>
      <c r="J46" s="11">
        <f>'[8]PIVOT gr tinta'!H43</f>
        <v>896</v>
      </c>
      <c r="K46" s="11">
        <f>'[8]PIVOT gr tinta'!I43</f>
        <v>3478</v>
      </c>
      <c r="L46" s="11">
        <f>'[8]PIVOT gr tinta'!J43</f>
        <v>4263</v>
      </c>
      <c r="M46" s="11">
        <f>'[8]PIVOT gr tinta'!Y43</f>
        <v>60</v>
      </c>
      <c r="N46" s="11">
        <f>'[8]PIVOT gr tinta'!Z43</f>
        <v>1389</v>
      </c>
      <c r="O46" s="11">
        <f>'[8]PIVOT gr tinta'!AA43</f>
        <v>2032</v>
      </c>
      <c r="P46" s="11">
        <f>'[8]PIVOT gr tinta'!AB43</f>
        <v>3650</v>
      </c>
      <c r="Q46" s="11">
        <f>'[8]PIVOT gr tinta'!AC43</f>
        <v>98</v>
      </c>
      <c r="R46" s="11">
        <f>'[8]PIVOT gr tinta'!AD43</f>
        <v>512</v>
      </c>
      <c r="S46" s="11">
        <f>'[8]PIVOT gr tinta'!AE43</f>
        <v>5993</v>
      </c>
      <c r="T46" s="11">
        <f>'[8]PIVOT gr tinta'!AF43</f>
        <v>1748</v>
      </c>
      <c r="U46" s="11">
        <f>'[8]PIVOT gr tinta'!AG43</f>
        <v>0</v>
      </c>
      <c r="V46" s="11">
        <f>'[8]PIVOT gr tinta'!K43</f>
        <v>66</v>
      </c>
      <c r="W46" s="11">
        <f>'[8]PIVOT gr tinta'!L43</f>
        <v>28</v>
      </c>
      <c r="X46" s="11">
        <f>'[8]PIVOT gr tinta'!M43</f>
        <v>221</v>
      </c>
      <c r="Y46" s="11">
        <f>'[8]PIVOT gr tinta'!N43</f>
        <v>85</v>
      </c>
      <c r="Z46" s="11">
        <f>'[8]PIVOT gr tinta'!O43</f>
        <v>0</v>
      </c>
      <c r="AA46" s="11">
        <f>'[8]PIVOT gr tinta'!P43</f>
        <v>31</v>
      </c>
      <c r="AB46" s="11">
        <f>'[8]PIVOT gr tinta'!Q43</f>
        <v>1</v>
      </c>
      <c r="AC46" s="11">
        <f>'[8]PIVOT gr tinta'!R43</f>
        <v>0</v>
      </c>
      <c r="AD46" s="11">
        <f>'[8]PIVOT gr tinta'!S43</f>
        <v>0</v>
      </c>
      <c r="AE46" s="11">
        <f>'[8]PIVOT gr tinta'!T43</f>
        <v>1</v>
      </c>
      <c r="AF46" s="11">
        <f>'[8]PIVOT gr tinta'!U43</f>
        <v>0</v>
      </c>
      <c r="AG46" s="11">
        <f>'[8]PIVOT gr tinta'!V43</f>
        <v>0</v>
      </c>
      <c r="AH46" s="11">
        <f>'[8]PIVOT gr tinta'!W43</f>
        <v>0</v>
      </c>
      <c r="AI46" s="11">
        <f>'[8]PIVOT gr tinta'!X43</f>
        <v>7421</v>
      </c>
    </row>
    <row r="47" spans="1:35" ht="24.95" customHeight="1" x14ac:dyDescent="0.25">
      <c r="A47" s="41">
        <v>38</v>
      </c>
      <c r="B47" s="43" t="s">
        <v>40</v>
      </c>
      <c r="C47" s="11">
        <f>'[8]PIVOT MA INCADR realiz cum'!B43</f>
        <v>21153</v>
      </c>
      <c r="D47" s="11">
        <f>'[8]PIVOT gr tinta'!B44</f>
        <v>13323</v>
      </c>
      <c r="E47" s="11">
        <f>'[8]PIVOT gr tinta'!C44</f>
        <v>7830</v>
      </c>
      <c r="F47" s="11">
        <f>'[8]PIVOT gr tinta'!D44</f>
        <v>4268</v>
      </c>
      <c r="G47" s="11">
        <f>'[8]PIVOT gr tinta'!E44</f>
        <v>7618</v>
      </c>
      <c r="H47" s="11">
        <f>'[8]PIVOT gr tinta'!F44</f>
        <v>4659</v>
      </c>
      <c r="I47" s="11">
        <f>'[8]PIVOT gr tinta'!G44</f>
        <v>4608</v>
      </c>
      <c r="J47" s="11">
        <f>'[8]PIVOT gr tinta'!H44</f>
        <v>1277</v>
      </c>
      <c r="K47" s="11">
        <f>'[8]PIVOT gr tinta'!I44</f>
        <v>9597</v>
      </c>
      <c r="L47" s="11">
        <f>'[8]PIVOT gr tinta'!J44</f>
        <v>11556</v>
      </c>
      <c r="M47" s="11">
        <f>'[8]PIVOT gr tinta'!Y44</f>
        <v>308</v>
      </c>
      <c r="N47" s="11">
        <f>'[8]PIVOT gr tinta'!Z44</f>
        <v>5838</v>
      </c>
      <c r="O47" s="11">
        <f>'[8]PIVOT gr tinta'!AA44</f>
        <v>5389</v>
      </c>
      <c r="P47" s="11">
        <f>'[8]PIVOT gr tinta'!AB44</f>
        <v>6307</v>
      </c>
      <c r="Q47" s="11">
        <f>'[8]PIVOT gr tinta'!AC44</f>
        <v>312</v>
      </c>
      <c r="R47" s="11">
        <f>'[8]PIVOT gr tinta'!AD44</f>
        <v>2999</v>
      </c>
      <c r="S47" s="11">
        <f>'[8]PIVOT gr tinta'!AE44</f>
        <v>19844</v>
      </c>
      <c r="T47" s="11">
        <f>'[8]PIVOT gr tinta'!AF44</f>
        <v>1208</v>
      </c>
      <c r="U47" s="11">
        <f>'[8]PIVOT gr tinta'!AG44</f>
        <v>101</v>
      </c>
      <c r="V47" s="11">
        <f>'[8]PIVOT gr tinta'!K44</f>
        <v>0</v>
      </c>
      <c r="W47" s="11">
        <f>'[8]PIVOT gr tinta'!L44</f>
        <v>0</v>
      </c>
      <c r="X47" s="11">
        <f>'[8]PIVOT gr tinta'!M44</f>
        <v>1</v>
      </c>
      <c r="Y47" s="11">
        <f>'[8]PIVOT gr tinta'!N44</f>
        <v>0</v>
      </c>
      <c r="Z47" s="11">
        <f>'[8]PIVOT gr tinta'!O44</f>
        <v>1</v>
      </c>
      <c r="AA47" s="11">
        <f>'[8]PIVOT gr tinta'!P44</f>
        <v>170</v>
      </c>
      <c r="AB47" s="11">
        <f>'[8]PIVOT gr tinta'!Q44</f>
        <v>0</v>
      </c>
      <c r="AC47" s="11">
        <f>'[8]PIVOT gr tinta'!R44</f>
        <v>0</v>
      </c>
      <c r="AD47" s="11">
        <f>'[8]PIVOT gr tinta'!S44</f>
        <v>0</v>
      </c>
      <c r="AE47" s="11">
        <f>'[8]PIVOT gr tinta'!T44</f>
        <v>0</v>
      </c>
      <c r="AF47" s="11">
        <f>'[8]PIVOT gr tinta'!U44</f>
        <v>0</v>
      </c>
      <c r="AG47" s="11">
        <f>'[8]PIVOT gr tinta'!V44</f>
        <v>0</v>
      </c>
      <c r="AH47" s="11">
        <f>'[8]PIVOT gr tinta'!W44</f>
        <v>0</v>
      </c>
      <c r="AI47" s="11">
        <f>'[8]PIVOT gr tinta'!X44</f>
        <v>20981</v>
      </c>
    </row>
    <row r="48" spans="1:35" ht="24.95" customHeight="1" x14ac:dyDescent="0.25">
      <c r="A48" s="41">
        <v>39</v>
      </c>
      <c r="B48" s="43" t="s">
        <v>41</v>
      </c>
      <c r="C48" s="11">
        <f>'[8]PIVOT MA INCADR realiz cum'!B44</f>
        <v>2766</v>
      </c>
      <c r="D48" s="11">
        <f>'[8]PIVOT gr tinta'!B45</f>
        <v>1220</v>
      </c>
      <c r="E48" s="11">
        <f>'[8]PIVOT gr tinta'!C45</f>
        <v>1546</v>
      </c>
      <c r="F48" s="11">
        <f>'[8]PIVOT gr tinta'!D45</f>
        <v>377</v>
      </c>
      <c r="G48" s="11">
        <f>'[8]PIVOT gr tinta'!E45</f>
        <v>538</v>
      </c>
      <c r="H48" s="11">
        <f>'[8]PIVOT gr tinta'!F45</f>
        <v>742</v>
      </c>
      <c r="I48" s="11">
        <f>'[8]PIVOT gr tinta'!G45</f>
        <v>1109</v>
      </c>
      <c r="J48" s="11">
        <f>'[8]PIVOT gr tinta'!H45</f>
        <v>417</v>
      </c>
      <c r="K48" s="11">
        <f>'[8]PIVOT gr tinta'!I45</f>
        <v>1282</v>
      </c>
      <c r="L48" s="11">
        <f>'[8]PIVOT gr tinta'!J45</f>
        <v>1484</v>
      </c>
      <c r="M48" s="11">
        <f>'[8]PIVOT gr tinta'!Y45</f>
        <v>188</v>
      </c>
      <c r="N48" s="11">
        <f>'[8]PIVOT gr tinta'!Z45</f>
        <v>877</v>
      </c>
      <c r="O48" s="11">
        <f>'[8]PIVOT gr tinta'!AA45</f>
        <v>681</v>
      </c>
      <c r="P48" s="11">
        <f>'[8]PIVOT gr tinta'!AB45</f>
        <v>847</v>
      </c>
      <c r="Q48" s="11">
        <f>'[8]PIVOT gr tinta'!AC45</f>
        <v>20</v>
      </c>
      <c r="R48" s="11">
        <f>'[8]PIVOT gr tinta'!AD45</f>
        <v>153</v>
      </c>
      <c r="S48" s="11">
        <f>'[8]PIVOT gr tinta'!AE45</f>
        <v>1488</v>
      </c>
      <c r="T48" s="11">
        <f>'[8]PIVOT gr tinta'!AF45</f>
        <v>1278</v>
      </c>
      <c r="U48" s="11">
        <f>'[8]PIVOT gr tinta'!AG45</f>
        <v>0</v>
      </c>
      <c r="V48" s="11">
        <f>'[8]PIVOT gr tinta'!K45</f>
        <v>0</v>
      </c>
      <c r="W48" s="11">
        <f>'[8]PIVOT gr tinta'!L45</f>
        <v>0</v>
      </c>
      <c r="X48" s="11">
        <f>'[8]PIVOT gr tinta'!M45</f>
        <v>0</v>
      </c>
      <c r="Y48" s="11">
        <f>'[8]PIVOT gr tinta'!N45</f>
        <v>0</v>
      </c>
      <c r="Z48" s="11">
        <f>'[8]PIVOT gr tinta'!O45</f>
        <v>2</v>
      </c>
      <c r="AA48" s="11">
        <f>'[8]PIVOT gr tinta'!P45</f>
        <v>7</v>
      </c>
      <c r="AB48" s="11">
        <f>'[8]PIVOT gr tinta'!Q45</f>
        <v>0</v>
      </c>
      <c r="AC48" s="11">
        <f>'[8]PIVOT gr tinta'!R45</f>
        <v>0</v>
      </c>
      <c r="AD48" s="11">
        <f>'[8]PIVOT gr tinta'!S45</f>
        <v>0</v>
      </c>
      <c r="AE48" s="11">
        <f>'[8]PIVOT gr tinta'!T45</f>
        <v>0</v>
      </c>
      <c r="AF48" s="11">
        <f>'[8]PIVOT gr tinta'!U45</f>
        <v>0</v>
      </c>
      <c r="AG48" s="11">
        <f>'[8]PIVOT gr tinta'!V45</f>
        <v>0</v>
      </c>
      <c r="AH48" s="11">
        <f>'[8]PIVOT gr tinta'!W45</f>
        <v>0</v>
      </c>
      <c r="AI48" s="11">
        <f>'[8]PIVOT gr tinta'!X45</f>
        <v>2757</v>
      </c>
    </row>
    <row r="49" spans="1:209" ht="24.95" customHeight="1" x14ac:dyDescent="0.25">
      <c r="A49" s="41">
        <v>40</v>
      </c>
      <c r="B49" s="43" t="s">
        <v>42</v>
      </c>
      <c r="C49" s="11">
        <f>'[8]PIVOT MA INCADR realiz cum'!B45</f>
        <v>5454</v>
      </c>
      <c r="D49" s="11">
        <f>'[8]PIVOT gr tinta'!B46</f>
        <v>3238</v>
      </c>
      <c r="E49" s="11">
        <f>'[8]PIVOT gr tinta'!C46</f>
        <v>2216</v>
      </c>
      <c r="F49" s="11">
        <f>'[8]PIVOT gr tinta'!D46</f>
        <v>716</v>
      </c>
      <c r="G49" s="11">
        <f>'[8]PIVOT gr tinta'!E46</f>
        <v>1120</v>
      </c>
      <c r="H49" s="11">
        <f>'[8]PIVOT gr tinta'!F46</f>
        <v>1673</v>
      </c>
      <c r="I49" s="11">
        <f>'[8]PIVOT gr tinta'!G46</f>
        <v>1945</v>
      </c>
      <c r="J49" s="11">
        <f>'[8]PIVOT gr tinta'!H46</f>
        <v>300</v>
      </c>
      <c r="K49" s="11">
        <f>'[8]PIVOT gr tinta'!I46</f>
        <v>2607</v>
      </c>
      <c r="L49" s="11">
        <f>'[8]PIVOT gr tinta'!J46</f>
        <v>2847</v>
      </c>
      <c r="M49" s="11">
        <f>'[8]PIVOT gr tinta'!Y46</f>
        <v>606</v>
      </c>
      <c r="N49" s="11">
        <f>'[8]PIVOT gr tinta'!Z46</f>
        <v>637</v>
      </c>
      <c r="O49" s="11">
        <f>'[8]PIVOT gr tinta'!AA46</f>
        <v>1329</v>
      </c>
      <c r="P49" s="11">
        <f>'[8]PIVOT gr tinta'!AB46</f>
        <v>2358</v>
      </c>
      <c r="Q49" s="11">
        <f>'[8]PIVOT gr tinta'!AC46</f>
        <v>107</v>
      </c>
      <c r="R49" s="11">
        <f>'[8]PIVOT gr tinta'!AD46</f>
        <v>417</v>
      </c>
      <c r="S49" s="11">
        <f>'[8]PIVOT gr tinta'!AE46</f>
        <v>3971</v>
      </c>
      <c r="T49" s="11">
        <f>'[8]PIVOT gr tinta'!AF46</f>
        <v>1468</v>
      </c>
      <c r="U49" s="11">
        <f>'[8]PIVOT gr tinta'!AG46</f>
        <v>15</v>
      </c>
      <c r="V49" s="11">
        <f>'[8]PIVOT gr tinta'!K46</f>
        <v>0</v>
      </c>
      <c r="W49" s="11">
        <f>'[8]PIVOT gr tinta'!L46</f>
        <v>0</v>
      </c>
      <c r="X49" s="11">
        <f>'[8]PIVOT gr tinta'!M46</f>
        <v>0</v>
      </c>
      <c r="Y49" s="11">
        <f>'[8]PIVOT gr tinta'!N46</f>
        <v>0</v>
      </c>
      <c r="Z49" s="11">
        <f>'[8]PIVOT gr tinta'!O46</f>
        <v>5</v>
      </c>
      <c r="AA49" s="11">
        <f>'[8]PIVOT gr tinta'!P46</f>
        <v>17</v>
      </c>
      <c r="AB49" s="11">
        <f>'[8]PIVOT gr tinta'!Q46</f>
        <v>0</v>
      </c>
      <c r="AC49" s="11">
        <f>'[8]PIVOT gr tinta'!R46</f>
        <v>1</v>
      </c>
      <c r="AD49" s="11">
        <f>'[8]PIVOT gr tinta'!S46</f>
        <v>0</v>
      </c>
      <c r="AE49" s="11">
        <f>'[8]PIVOT gr tinta'!T46</f>
        <v>0</v>
      </c>
      <c r="AF49" s="11">
        <f>'[8]PIVOT gr tinta'!U46</f>
        <v>0</v>
      </c>
      <c r="AG49" s="11">
        <f>'[8]PIVOT gr tinta'!V46</f>
        <v>0</v>
      </c>
      <c r="AH49" s="11">
        <f>'[8]PIVOT gr tinta'!W46</f>
        <v>0</v>
      </c>
      <c r="AI49" s="11">
        <f>'[8]PIVOT gr tinta'!X46</f>
        <v>5431</v>
      </c>
    </row>
    <row r="50" spans="1:209" ht="24.95" customHeight="1" x14ac:dyDescent="0.25">
      <c r="A50" s="41">
        <v>41</v>
      </c>
      <c r="B50" s="43" t="s">
        <v>43</v>
      </c>
      <c r="C50" s="11">
        <f>'[8]PIVOT MA INCADR realiz cum'!B46</f>
        <v>3752</v>
      </c>
      <c r="D50" s="11">
        <f>'[8]PIVOT gr tinta'!B47</f>
        <v>2126</v>
      </c>
      <c r="E50" s="11">
        <f>'[8]PIVOT gr tinta'!C47</f>
        <v>1626</v>
      </c>
      <c r="F50" s="11">
        <f>'[8]PIVOT gr tinta'!D47</f>
        <v>608</v>
      </c>
      <c r="G50" s="11">
        <f>'[8]PIVOT gr tinta'!E47</f>
        <v>517</v>
      </c>
      <c r="H50" s="11">
        <f>'[8]PIVOT gr tinta'!F47</f>
        <v>872</v>
      </c>
      <c r="I50" s="11">
        <f>'[8]PIVOT gr tinta'!G47</f>
        <v>1755</v>
      </c>
      <c r="J50" s="11">
        <f>'[8]PIVOT gr tinta'!H47</f>
        <v>557</v>
      </c>
      <c r="K50" s="11">
        <f>'[8]PIVOT gr tinta'!I47</f>
        <v>1579</v>
      </c>
      <c r="L50" s="11">
        <f>'[8]PIVOT gr tinta'!J47</f>
        <v>2173</v>
      </c>
      <c r="M50" s="11">
        <f>'[8]PIVOT gr tinta'!Y47</f>
        <v>105</v>
      </c>
      <c r="N50" s="11">
        <f>'[8]PIVOT gr tinta'!Z47</f>
        <v>954</v>
      </c>
      <c r="O50" s="11">
        <f>'[8]PIVOT gr tinta'!AA47</f>
        <v>1377</v>
      </c>
      <c r="P50" s="11">
        <f>'[8]PIVOT gr tinta'!AB47</f>
        <v>996</v>
      </c>
      <c r="Q50" s="11">
        <f>'[8]PIVOT gr tinta'!AC47</f>
        <v>72</v>
      </c>
      <c r="R50" s="11">
        <f>'[8]PIVOT gr tinta'!AD47</f>
        <v>248</v>
      </c>
      <c r="S50" s="11">
        <f>'[8]PIVOT gr tinta'!AE47</f>
        <v>2360</v>
      </c>
      <c r="T50" s="11">
        <f>'[8]PIVOT gr tinta'!AF47</f>
        <v>1392</v>
      </c>
      <c r="U50" s="11">
        <f>'[8]PIVOT gr tinta'!AG47</f>
        <v>0</v>
      </c>
      <c r="V50" s="11">
        <f>'[8]PIVOT gr tinta'!K47</f>
        <v>27</v>
      </c>
      <c r="W50" s="11">
        <f>'[8]PIVOT gr tinta'!L47</f>
        <v>6</v>
      </c>
      <c r="X50" s="11">
        <f>'[8]PIVOT gr tinta'!M47</f>
        <v>33</v>
      </c>
      <c r="Y50" s="11">
        <f>'[8]PIVOT gr tinta'!N47</f>
        <v>5</v>
      </c>
      <c r="Z50" s="11">
        <f>'[8]PIVOT gr tinta'!O47</f>
        <v>1</v>
      </c>
      <c r="AA50" s="11">
        <f>'[8]PIVOT gr tinta'!P47</f>
        <v>12</v>
      </c>
      <c r="AB50" s="11">
        <f>'[8]PIVOT gr tinta'!Q47</f>
        <v>0</v>
      </c>
      <c r="AC50" s="11">
        <f>'[8]PIVOT gr tinta'!R47</f>
        <v>0</v>
      </c>
      <c r="AD50" s="11">
        <f>'[8]PIVOT gr tinta'!S47</f>
        <v>0</v>
      </c>
      <c r="AE50" s="11">
        <f>'[8]PIVOT gr tinta'!T47</f>
        <v>0</v>
      </c>
      <c r="AF50" s="11">
        <f>'[8]PIVOT gr tinta'!U47</f>
        <v>0</v>
      </c>
      <c r="AG50" s="11">
        <f>'[8]PIVOT gr tinta'!V47</f>
        <v>0</v>
      </c>
      <c r="AH50" s="11">
        <f>'[8]PIVOT gr tinta'!W47</f>
        <v>0</v>
      </c>
      <c r="AI50" s="11">
        <f>'[8]PIVOT gr tinta'!X47</f>
        <v>3679</v>
      </c>
    </row>
    <row r="51" spans="1:209" ht="24.95" customHeight="1" x14ac:dyDescent="0.25">
      <c r="A51" s="41">
        <v>42</v>
      </c>
      <c r="B51" s="43" t="s">
        <v>44</v>
      </c>
      <c r="C51" s="11">
        <f>'[8]PIVOT MA INCADR realiz cum'!B47</f>
        <v>2424</v>
      </c>
      <c r="D51" s="11">
        <f>'[8]PIVOT gr tinta'!B48</f>
        <v>1167</v>
      </c>
      <c r="E51" s="11">
        <f>'[8]PIVOT gr tinta'!C48</f>
        <v>1257</v>
      </c>
      <c r="F51" s="11">
        <f>'[8]PIVOT gr tinta'!D48</f>
        <v>440</v>
      </c>
      <c r="G51" s="11">
        <f>'[8]PIVOT gr tinta'!E48</f>
        <v>690</v>
      </c>
      <c r="H51" s="11">
        <f>'[8]PIVOT gr tinta'!F48</f>
        <v>645</v>
      </c>
      <c r="I51" s="11">
        <f>'[8]PIVOT gr tinta'!G48</f>
        <v>649</v>
      </c>
      <c r="J51" s="11">
        <f>'[8]PIVOT gr tinta'!H48</f>
        <v>224</v>
      </c>
      <c r="K51" s="11">
        <f>'[8]PIVOT gr tinta'!I48</f>
        <v>808</v>
      </c>
      <c r="L51" s="11">
        <f>'[8]PIVOT gr tinta'!J48</f>
        <v>1616</v>
      </c>
      <c r="M51" s="11">
        <f>'[8]PIVOT gr tinta'!Y48</f>
        <v>162</v>
      </c>
      <c r="N51" s="11">
        <f>'[8]PIVOT gr tinta'!Z48</f>
        <v>455</v>
      </c>
      <c r="O51" s="11">
        <f>'[8]PIVOT gr tinta'!AA48</f>
        <v>563</v>
      </c>
      <c r="P51" s="11">
        <f>'[8]PIVOT gr tinta'!AB48</f>
        <v>976</v>
      </c>
      <c r="Q51" s="11">
        <f>'[8]PIVOT gr tinta'!AC48</f>
        <v>94</v>
      </c>
      <c r="R51" s="11">
        <f>'[8]PIVOT gr tinta'!AD48</f>
        <v>174</v>
      </c>
      <c r="S51" s="11">
        <f>'[8]PIVOT gr tinta'!AE48</f>
        <v>1722</v>
      </c>
      <c r="T51" s="11">
        <f>'[8]PIVOT gr tinta'!AF48</f>
        <v>702</v>
      </c>
      <c r="U51" s="11">
        <f>'[8]PIVOT gr tinta'!AG48</f>
        <v>0</v>
      </c>
      <c r="V51" s="11">
        <f>'[8]PIVOT gr tinta'!K48</f>
        <v>22</v>
      </c>
      <c r="W51" s="11">
        <f>'[8]PIVOT gr tinta'!L48</f>
        <v>8</v>
      </c>
      <c r="X51" s="11">
        <f>'[8]PIVOT gr tinta'!M48</f>
        <v>40</v>
      </c>
      <c r="Y51" s="11">
        <f>'[8]PIVOT gr tinta'!N48</f>
        <v>27</v>
      </c>
      <c r="Z51" s="11">
        <f>'[8]PIVOT gr tinta'!O48</f>
        <v>6</v>
      </c>
      <c r="AA51" s="11">
        <f>'[8]PIVOT gr tinta'!P48</f>
        <v>40</v>
      </c>
      <c r="AB51" s="11">
        <f>'[8]PIVOT gr tinta'!Q48</f>
        <v>0</v>
      </c>
      <c r="AC51" s="11">
        <f>'[8]PIVOT gr tinta'!R48</f>
        <v>0</v>
      </c>
      <c r="AD51" s="11">
        <f>'[8]PIVOT gr tinta'!S48</f>
        <v>0</v>
      </c>
      <c r="AE51" s="11">
        <f>'[8]PIVOT gr tinta'!T48</f>
        <v>0</v>
      </c>
      <c r="AF51" s="11">
        <f>'[8]PIVOT gr tinta'!U48</f>
        <v>0</v>
      </c>
      <c r="AG51" s="11">
        <f>'[8]PIVOT gr tinta'!V48</f>
        <v>0</v>
      </c>
      <c r="AH51" s="11">
        <f>'[8]PIVOT gr tinta'!W48</f>
        <v>0</v>
      </c>
      <c r="AI51" s="11">
        <f>'[8]PIVOT gr tinta'!X48</f>
        <v>2316</v>
      </c>
    </row>
    <row r="52" spans="1:209" ht="12.75" x14ac:dyDescent="0.2">
      <c r="A52" s="44"/>
      <c r="B52" s="45"/>
      <c r="S52" s="37"/>
      <c r="Y52" s="46"/>
      <c r="Z52" s="46"/>
      <c r="AA52" s="47"/>
      <c r="AB52" s="47"/>
      <c r="AC52" s="47"/>
      <c r="AG52" s="262"/>
      <c r="AH52" s="262"/>
    </row>
    <row r="53" spans="1:209" ht="12.75" x14ac:dyDescent="0.2">
      <c r="A53" s="44"/>
      <c r="B53" s="45"/>
      <c r="J53" s="48"/>
      <c r="O53" s="37"/>
      <c r="P53" s="37"/>
      <c r="Q53" s="37"/>
      <c r="T53" s="37"/>
      <c r="V53" s="37"/>
      <c r="X53" s="49"/>
      <c r="Y53" s="50"/>
      <c r="Z53" s="50"/>
      <c r="AA53" s="32"/>
      <c r="AB53" s="257"/>
      <c r="AC53" s="258"/>
      <c r="AF53" s="32"/>
      <c r="AG53" s="51"/>
    </row>
    <row r="54" spans="1:209" s="35" customFormat="1" ht="12.75" x14ac:dyDescent="0.2">
      <c r="A54" s="52"/>
      <c r="B54" s="51"/>
      <c r="J54" s="53"/>
      <c r="N54" s="54"/>
      <c r="O54" s="54"/>
      <c r="P54" s="54"/>
      <c r="Q54" s="36"/>
      <c r="X54" s="50"/>
      <c r="Y54" s="46"/>
      <c r="Z54" s="46"/>
      <c r="AA54" s="55"/>
      <c r="AB54" s="55"/>
      <c r="AC54" s="55"/>
      <c r="AF54" s="55"/>
    </row>
    <row r="55" spans="1:209" s="56" customFormat="1" ht="12.75" x14ac:dyDescent="0.2">
      <c r="P55" s="57"/>
      <c r="Q55" s="52"/>
      <c r="T55" s="52"/>
      <c r="X55" s="49"/>
      <c r="Y55" s="58"/>
      <c r="Z55" s="58"/>
      <c r="AA55" s="59"/>
      <c r="AB55" s="259"/>
      <c r="AC55" s="260"/>
      <c r="AF55" s="60"/>
      <c r="AG55" s="261"/>
      <c r="AH55" s="218"/>
      <c r="AI55" s="51"/>
      <c r="AJ55" s="51"/>
      <c r="AK55" s="51"/>
      <c r="AL55" s="51"/>
      <c r="AM55" s="6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  <c r="BM55" s="51"/>
      <c r="BN55" s="51"/>
      <c r="BO55" s="51"/>
      <c r="BP55" s="51"/>
      <c r="BQ55" s="51"/>
      <c r="BR55" s="51"/>
      <c r="BS55" s="51"/>
      <c r="BT55" s="51"/>
      <c r="BU55" s="51"/>
      <c r="BV55" s="51"/>
      <c r="BW55" s="51"/>
      <c r="BX55" s="51"/>
      <c r="BY55" s="51"/>
      <c r="BZ55" s="51"/>
      <c r="CA55" s="51"/>
      <c r="CB55" s="51"/>
      <c r="CC55" s="51"/>
      <c r="CD55" s="51"/>
      <c r="CE55" s="51"/>
      <c r="CF55" s="51"/>
      <c r="CG55" s="51"/>
      <c r="CH55" s="51"/>
      <c r="CI55" s="51"/>
      <c r="CJ55" s="51"/>
      <c r="CK55" s="51"/>
      <c r="CL55" s="51"/>
      <c r="CM55" s="51"/>
      <c r="CN55" s="51"/>
      <c r="CO55" s="51"/>
      <c r="CP55" s="51"/>
      <c r="CQ55" s="51"/>
      <c r="CR55" s="51"/>
      <c r="CS55" s="51"/>
      <c r="CT55" s="51"/>
      <c r="CU55" s="51"/>
      <c r="CV55" s="51"/>
      <c r="CW55" s="51"/>
      <c r="CX55" s="51"/>
      <c r="CY55" s="51"/>
      <c r="CZ55" s="51"/>
      <c r="DA55" s="51"/>
      <c r="DB55" s="51"/>
      <c r="DC55" s="51"/>
      <c r="DD55" s="51"/>
      <c r="DE55" s="51"/>
      <c r="DF55" s="51"/>
      <c r="DG55" s="51"/>
      <c r="DH55" s="51"/>
      <c r="DI55" s="51"/>
      <c r="DJ55" s="51"/>
      <c r="DK55" s="51"/>
      <c r="DL55" s="51"/>
      <c r="DM55" s="51"/>
      <c r="DN55" s="51"/>
      <c r="DO55" s="51"/>
      <c r="DP55" s="51"/>
      <c r="DQ55" s="51"/>
      <c r="DR55" s="51"/>
      <c r="DS55" s="51"/>
      <c r="DT55" s="51"/>
      <c r="DU55" s="51"/>
      <c r="DV55" s="51"/>
      <c r="DW55" s="51"/>
      <c r="DX55" s="51"/>
      <c r="DY55" s="51"/>
      <c r="DZ55" s="51"/>
      <c r="EA55" s="51"/>
      <c r="EB55" s="51"/>
      <c r="EC55" s="51"/>
      <c r="ED55" s="51"/>
      <c r="EE55" s="51"/>
      <c r="EF55" s="51"/>
      <c r="EG55" s="51"/>
      <c r="EH55" s="51"/>
      <c r="EI55" s="51"/>
      <c r="EJ55" s="51"/>
      <c r="EK55" s="51"/>
      <c r="EL55" s="51"/>
      <c r="EM55" s="51"/>
      <c r="EN55" s="51"/>
      <c r="EO55" s="51"/>
      <c r="EP55" s="51"/>
      <c r="EQ55" s="51"/>
      <c r="ER55" s="51"/>
      <c r="ES55" s="51"/>
      <c r="ET55" s="51"/>
      <c r="EU55" s="51"/>
      <c r="EV55" s="51"/>
      <c r="EW55" s="51"/>
      <c r="EX55" s="51"/>
      <c r="EY55" s="51"/>
      <c r="EZ55" s="51"/>
      <c r="FA55" s="51"/>
      <c r="FB55" s="51"/>
      <c r="FC55" s="51"/>
      <c r="FD55" s="51"/>
      <c r="FE55" s="51"/>
      <c r="FF55" s="51"/>
      <c r="FG55" s="51"/>
      <c r="FH55" s="51"/>
      <c r="FI55" s="51"/>
      <c r="FJ55" s="51"/>
      <c r="FK55" s="51"/>
      <c r="FL55" s="51"/>
      <c r="FM55" s="51"/>
      <c r="FN55" s="51"/>
      <c r="FO55" s="51"/>
      <c r="FP55" s="51"/>
      <c r="FQ55" s="51"/>
      <c r="FR55" s="51"/>
      <c r="FS55" s="51"/>
      <c r="FT55" s="51"/>
      <c r="FU55" s="51"/>
      <c r="FV55" s="51"/>
      <c r="FW55" s="51"/>
      <c r="FX55" s="51"/>
      <c r="FY55" s="51"/>
      <c r="FZ55" s="51"/>
      <c r="GA55" s="51"/>
      <c r="GB55" s="51"/>
      <c r="GC55" s="51"/>
      <c r="GD55" s="51"/>
      <c r="GE55" s="51"/>
      <c r="GF55" s="51"/>
      <c r="GG55" s="51"/>
      <c r="GH55" s="51"/>
      <c r="GI55" s="51"/>
      <c r="GJ55" s="51"/>
      <c r="GK55" s="51"/>
      <c r="GL55" s="51"/>
      <c r="GM55" s="51"/>
      <c r="GN55" s="51"/>
      <c r="GO55" s="51"/>
      <c r="GP55" s="51"/>
      <c r="GQ55" s="51"/>
      <c r="GR55" s="51"/>
      <c r="GS55" s="51"/>
      <c r="GT55" s="51"/>
      <c r="GU55" s="51"/>
      <c r="GV55" s="51"/>
      <c r="GW55" s="51"/>
      <c r="GX55" s="51"/>
      <c r="GY55" s="51"/>
      <c r="GZ55" s="51"/>
      <c r="HA55" s="51"/>
    </row>
    <row r="56" spans="1:209" s="56" customFormat="1" ht="12.75" customHeight="1" x14ac:dyDescent="0.2">
      <c r="I56" s="51"/>
      <c r="J56" s="51"/>
      <c r="K56" s="62"/>
      <c r="L56" s="62"/>
      <c r="M56" s="62"/>
      <c r="N56" s="62"/>
      <c r="O56" s="62"/>
      <c r="P56" s="63"/>
      <c r="Q56" s="63"/>
      <c r="S56" s="63"/>
      <c r="T56" s="63"/>
      <c r="U56" s="62"/>
      <c r="X56" s="47"/>
      <c r="Y56" s="47"/>
      <c r="Z56" s="47"/>
      <c r="AA56" s="51"/>
      <c r="AB56" s="51"/>
      <c r="AC56" s="51"/>
      <c r="AD56" s="51"/>
      <c r="AE56" s="51"/>
      <c r="AI56" s="52"/>
      <c r="AJ56" s="51"/>
      <c r="AK56" s="51"/>
      <c r="AL56" s="51"/>
      <c r="AM56" s="6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1"/>
      <c r="BP56" s="51"/>
      <c r="BQ56" s="51"/>
      <c r="BR56" s="51"/>
      <c r="BS56" s="51"/>
      <c r="BT56" s="51"/>
      <c r="BU56" s="51"/>
      <c r="BV56" s="51"/>
      <c r="BW56" s="51"/>
      <c r="BX56" s="51"/>
      <c r="BY56" s="51"/>
      <c r="BZ56" s="51"/>
      <c r="CA56" s="51"/>
      <c r="CB56" s="51"/>
      <c r="CC56" s="51"/>
      <c r="CD56" s="51"/>
      <c r="CE56" s="51"/>
      <c r="CF56" s="51"/>
      <c r="CG56" s="51"/>
      <c r="CH56" s="51"/>
      <c r="CI56" s="51"/>
      <c r="CJ56" s="51"/>
      <c r="CK56" s="51"/>
      <c r="CL56" s="51"/>
      <c r="CM56" s="51"/>
      <c r="CN56" s="51"/>
      <c r="CO56" s="51"/>
      <c r="CP56" s="51"/>
      <c r="CQ56" s="51"/>
      <c r="CR56" s="51"/>
      <c r="CS56" s="51"/>
      <c r="CT56" s="51"/>
      <c r="CU56" s="51"/>
      <c r="CV56" s="51"/>
      <c r="CW56" s="51"/>
      <c r="CX56" s="51"/>
      <c r="CY56" s="51"/>
      <c r="CZ56" s="51"/>
      <c r="DA56" s="51"/>
      <c r="DB56" s="51"/>
      <c r="DC56" s="51"/>
      <c r="DD56" s="51"/>
      <c r="DE56" s="51"/>
      <c r="DF56" s="51"/>
      <c r="DG56" s="51"/>
      <c r="DH56" s="51"/>
      <c r="DI56" s="51"/>
      <c r="DJ56" s="51"/>
      <c r="DK56" s="51"/>
      <c r="DL56" s="51"/>
      <c r="DM56" s="51"/>
      <c r="DN56" s="51"/>
      <c r="DO56" s="51"/>
      <c r="DP56" s="51"/>
      <c r="DQ56" s="51"/>
      <c r="DR56" s="51"/>
      <c r="DS56" s="51"/>
      <c r="DT56" s="51"/>
      <c r="DU56" s="51"/>
      <c r="DV56" s="51"/>
      <c r="DW56" s="51"/>
      <c r="DX56" s="51"/>
      <c r="DY56" s="51"/>
      <c r="DZ56" s="51"/>
      <c r="EA56" s="51"/>
      <c r="EB56" s="51"/>
      <c r="EC56" s="51"/>
      <c r="ED56" s="51"/>
      <c r="EE56" s="51"/>
      <c r="EF56" s="51"/>
      <c r="EG56" s="51"/>
      <c r="EH56" s="51"/>
      <c r="EI56" s="51"/>
      <c r="EJ56" s="51"/>
      <c r="EK56" s="51"/>
      <c r="EL56" s="51"/>
      <c r="EM56" s="51"/>
      <c r="EN56" s="51"/>
      <c r="EO56" s="51"/>
      <c r="EP56" s="51"/>
      <c r="EQ56" s="51"/>
      <c r="ER56" s="51"/>
      <c r="ES56" s="51"/>
      <c r="ET56" s="51"/>
      <c r="EU56" s="51"/>
      <c r="EV56" s="51"/>
      <c r="EW56" s="51"/>
      <c r="EX56" s="51"/>
      <c r="EY56" s="51"/>
      <c r="EZ56" s="51"/>
      <c r="FA56" s="51"/>
      <c r="FB56" s="51"/>
      <c r="FC56" s="51"/>
      <c r="FD56" s="51"/>
      <c r="FE56" s="51"/>
      <c r="FF56" s="51"/>
      <c r="FG56" s="51"/>
      <c r="FH56" s="51"/>
      <c r="FI56" s="51"/>
      <c r="FJ56" s="51"/>
      <c r="FK56" s="51"/>
      <c r="FL56" s="51"/>
      <c r="FM56" s="51"/>
      <c r="FN56" s="51"/>
      <c r="FO56" s="51"/>
      <c r="FP56" s="51"/>
      <c r="FQ56" s="51"/>
      <c r="FR56" s="51"/>
      <c r="FS56" s="51"/>
      <c r="FT56" s="51"/>
      <c r="FU56" s="51"/>
      <c r="FV56" s="51"/>
      <c r="FW56" s="51"/>
      <c r="FX56" s="51"/>
      <c r="FY56" s="51"/>
      <c r="FZ56" s="51"/>
      <c r="GA56" s="51"/>
      <c r="GB56" s="51"/>
      <c r="GC56" s="51"/>
      <c r="GD56" s="51"/>
      <c r="GE56" s="51"/>
      <c r="GF56" s="51"/>
      <c r="GG56" s="51"/>
      <c r="GH56" s="51"/>
      <c r="GI56" s="51"/>
      <c r="GJ56" s="51"/>
      <c r="GK56" s="51"/>
      <c r="GL56" s="51"/>
      <c r="GM56" s="51"/>
      <c r="GN56" s="51"/>
      <c r="GO56" s="51"/>
      <c r="GP56" s="51"/>
      <c r="GQ56" s="51"/>
      <c r="GR56" s="51"/>
      <c r="GS56" s="51"/>
      <c r="GT56" s="51"/>
      <c r="GU56" s="51"/>
      <c r="GV56" s="51"/>
      <c r="GW56" s="51"/>
      <c r="GX56" s="51"/>
      <c r="GY56" s="51"/>
      <c r="GZ56" s="51"/>
      <c r="HA56" s="51"/>
    </row>
    <row r="57" spans="1:209" s="35" customFormat="1" ht="12.75" customHeight="1" x14ac:dyDescent="0.2">
      <c r="B57" s="56"/>
      <c r="G57" s="56"/>
      <c r="H57" s="56"/>
      <c r="M57" s="52"/>
      <c r="O57" s="52"/>
      <c r="P57" s="52"/>
      <c r="R57" s="36"/>
      <c r="S57" s="36"/>
      <c r="T57" s="36"/>
      <c r="W57" s="36"/>
      <c r="AC57" s="36"/>
      <c r="AF57" s="36"/>
      <c r="AJ57" s="56"/>
    </row>
    <row r="58" spans="1:209" x14ac:dyDescent="0.2">
      <c r="R58" s="37"/>
      <c r="S58" s="37"/>
      <c r="T58" s="37"/>
      <c r="W58" s="37"/>
      <c r="AC58" s="37"/>
      <c r="AD58" s="37"/>
    </row>
    <row r="71" spans="13:13" x14ac:dyDescent="0.2">
      <c r="M71" s="3"/>
    </row>
  </sheetData>
  <mergeCells count="45">
    <mergeCell ref="A2:AE2"/>
    <mergeCell ref="A3:X3"/>
    <mergeCell ref="A4:A8"/>
    <mergeCell ref="B4:B8"/>
    <mergeCell ref="C4:C7"/>
    <mergeCell ref="D4:AI4"/>
    <mergeCell ref="D5:E5"/>
    <mergeCell ref="F5:J5"/>
    <mergeCell ref="K5:K7"/>
    <mergeCell ref="L5:L7"/>
    <mergeCell ref="M5:R5"/>
    <mergeCell ref="S5:U5"/>
    <mergeCell ref="V5:Y5"/>
    <mergeCell ref="Z5:Z7"/>
    <mergeCell ref="AA5:AA7"/>
    <mergeCell ref="O6:O7"/>
    <mergeCell ref="P6:P7"/>
    <mergeCell ref="Q6:Q7"/>
    <mergeCell ref="R6:R7"/>
    <mergeCell ref="AI5:AI7"/>
    <mergeCell ref="D6:D7"/>
    <mergeCell ref="E6:E7"/>
    <mergeCell ref="F6:F7"/>
    <mergeCell ref="G6:G7"/>
    <mergeCell ref="H6:H7"/>
    <mergeCell ref="I6:I7"/>
    <mergeCell ref="J6:J7"/>
    <mergeCell ref="M6:M7"/>
    <mergeCell ref="N6:N7"/>
    <mergeCell ref="AC5:AC7"/>
    <mergeCell ref="AD5:AD7"/>
    <mergeCell ref="AE5:AE7"/>
    <mergeCell ref="AF5:AF7"/>
    <mergeCell ref="AG5:AG7"/>
    <mergeCell ref="AH5:AH7"/>
    <mergeCell ref="AB53:AC53"/>
    <mergeCell ref="AB55:AC55"/>
    <mergeCell ref="AG55:AH55"/>
    <mergeCell ref="AG52:AH52"/>
    <mergeCell ref="AB5:AB7"/>
    <mergeCell ref="S6:S7"/>
    <mergeCell ref="T6:T7"/>
    <mergeCell ref="U6:U7"/>
    <mergeCell ref="V6:W6"/>
    <mergeCell ref="X6:Y6"/>
  </mergeCells>
  <pageMargins left="0" right="0" top="0" bottom="0" header="0" footer="0"/>
  <pageSetup paperSize="9" scale="46" fitToHeight="2" orientation="landscape" r:id="rId1"/>
  <headerFooter alignWithMargins="0"/>
  <colBreaks count="1" manualBreakCount="1">
    <brk id="21" max="5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A71"/>
  <sheetViews>
    <sheetView view="pageBreakPreview" zoomScale="75" zoomScaleNormal="80" zoomScaleSheetLayoutView="75" workbookViewId="0">
      <pane xSplit="3" ySplit="8" topLeftCell="D9" activePane="bottomRight" state="frozen"/>
      <selection pane="topRight" activeCell="G1" sqref="G1"/>
      <selection pane="bottomLeft" activeCell="A9" sqref="A9"/>
      <selection pane="bottomRight" activeCell="AG5" sqref="AG5:AI7"/>
    </sheetView>
  </sheetViews>
  <sheetFormatPr defaultRowHeight="12" x14ac:dyDescent="0.2"/>
  <cols>
    <col min="1" max="1" width="5.140625" style="1" customWidth="1"/>
    <col min="2" max="2" width="20.140625" style="1" customWidth="1"/>
    <col min="3" max="3" width="16.28515625" style="1" customWidth="1"/>
    <col min="4" max="4" width="12" style="1" customWidth="1"/>
    <col min="5" max="5" width="11.140625" style="1" customWidth="1"/>
    <col min="6" max="7" width="11" style="1" customWidth="1"/>
    <col min="8" max="8" width="10.7109375" style="1" customWidth="1"/>
    <col min="9" max="9" width="10.140625" style="1" customWidth="1"/>
    <col min="10" max="10" width="11.85546875" style="1" customWidth="1"/>
    <col min="11" max="11" width="10.7109375" style="1" customWidth="1"/>
    <col min="12" max="12" width="11.5703125" style="1" customWidth="1"/>
    <col min="13" max="13" width="11.28515625" style="1" customWidth="1"/>
    <col min="14" max="14" width="11.7109375" style="1" customWidth="1"/>
    <col min="15" max="15" width="13.28515625" style="1" customWidth="1"/>
    <col min="16" max="16" width="11.7109375" style="1" customWidth="1"/>
    <col min="17" max="17" width="10.7109375" style="1" customWidth="1"/>
    <col min="18" max="18" width="11.42578125" style="1" customWidth="1"/>
    <col min="19" max="19" width="12.42578125" style="1" customWidth="1"/>
    <col min="20" max="20" width="13.140625" style="1" customWidth="1"/>
    <col min="21" max="21" width="12.28515625" style="1" customWidth="1"/>
    <col min="22" max="22" width="12.5703125" style="1" customWidth="1"/>
    <col min="23" max="23" width="12.85546875" style="1" customWidth="1"/>
    <col min="24" max="24" width="12.7109375" style="1" customWidth="1"/>
    <col min="25" max="25" width="13.140625" style="1" customWidth="1"/>
    <col min="26" max="26" width="13.28515625" style="1" customWidth="1"/>
    <col min="27" max="27" width="10.85546875" style="1" customWidth="1"/>
    <col min="28" max="28" width="12.5703125" style="1" customWidth="1"/>
    <col min="29" max="29" width="11.42578125" style="1" customWidth="1"/>
    <col min="30" max="30" width="12.28515625" style="1" customWidth="1"/>
    <col min="31" max="31" width="14.5703125" style="1" customWidth="1"/>
    <col min="32" max="32" width="13.42578125" style="1" customWidth="1"/>
    <col min="33" max="33" width="11.5703125" style="1" customWidth="1"/>
    <col min="34" max="34" width="10.85546875" style="1" customWidth="1"/>
    <col min="35" max="35" width="13.140625" style="1" customWidth="1"/>
    <col min="36" max="16384" width="9.140625" style="1"/>
  </cols>
  <sheetData>
    <row r="1" spans="1:35" x14ac:dyDescent="0.2">
      <c r="A1" s="1" t="s">
        <v>70</v>
      </c>
      <c r="AA1" s="39"/>
      <c r="AB1" s="39"/>
      <c r="AC1" s="39"/>
      <c r="AD1" s="39"/>
      <c r="AE1" s="39"/>
      <c r="AF1" s="39"/>
    </row>
    <row r="2" spans="1:35" ht="12.75" x14ac:dyDescent="0.2">
      <c r="A2" s="248" t="s">
        <v>162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9"/>
      <c r="X2" s="249"/>
      <c r="Y2" s="249"/>
      <c r="Z2" s="249"/>
      <c r="AA2" s="249"/>
      <c r="AB2" s="249"/>
      <c r="AC2" s="249"/>
      <c r="AD2" s="249"/>
      <c r="AE2" s="249"/>
      <c r="AF2" s="249"/>
      <c r="AG2" s="3"/>
      <c r="AH2" s="3"/>
      <c r="AI2" s="3"/>
    </row>
    <row r="3" spans="1:35" ht="12.75" x14ac:dyDescent="0.2">
      <c r="A3" s="250" t="s">
        <v>163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1"/>
      <c r="X3" s="251"/>
      <c r="Y3" s="251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ht="20.25" customHeight="1" x14ac:dyDescent="0.2">
      <c r="A4" s="243" t="s">
        <v>0</v>
      </c>
      <c r="B4" s="243" t="s">
        <v>73</v>
      </c>
      <c r="C4" s="227" t="s">
        <v>158</v>
      </c>
      <c r="D4" s="235" t="s">
        <v>98</v>
      </c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6"/>
      <c r="AH4" s="236"/>
      <c r="AI4" s="237"/>
    </row>
    <row r="5" spans="1:35" ht="36" customHeight="1" x14ac:dyDescent="0.2">
      <c r="A5" s="243"/>
      <c r="B5" s="243"/>
      <c r="C5" s="225"/>
      <c r="D5" s="229" t="s">
        <v>75</v>
      </c>
      <c r="E5" s="230"/>
      <c r="F5" s="229" t="s">
        <v>78</v>
      </c>
      <c r="G5" s="238"/>
      <c r="H5" s="238"/>
      <c r="I5" s="238"/>
      <c r="J5" s="238"/>
      <c r="K5" s="230"/>
      <c r="L5" s="227" t="s">
        <v>83</v>
      </c>
      <c r="M5" s="227" t="s">
        <v>84</v>
      </c>
      <c r="N5" s="224" t="s">
        <v>85</v>
      </c>
      <c r="O5" s="224"/>
      <c r="P5" s="224"/>
      <c r="Q5" s="224"/>
      <c r="R5" s="224"/>
      <c r="S5" s="224"/>
      <c r="T5" s="224" t="s">
        <v>135</v>
      </c>
      <c r="U5" s="224"/>
      <c r="V5" s="224"/>
      <c r="W5" s="229" t="s">
        <v>138</v>
      </c>
      <c r="X5" s="238"/>
      <c r="Y5" s="238"/>
      <c r="Z5" s="230"/>
      <c r="AA5" s="227" t="s">
        <v>107</v>
      </c>
      <c r="AB5" s="227" t="s">
        <v>108</v>
      </c>
      <c r="AC5" s="227" t="s">
        <v>165</v>
      </c>
      <c r="AD5" s="227" t="s">
        <v>166</v>
      </c>
      <c r="AE5" s="272" t="s">
        <v>114</v>
      </c>
      <c r="AF5" s="272" t="s">
        <v>115</v>
      </c>
      <c r="AG5" s="227" t="s">
        <v>167</v>
      </c>
      <c r="AH5" s="272" t="s">
        <v>118</v>
      </c>
      <c r="AI5" s="269" t="s">
        <v>154</v>
      </c>
    </row>
    <row r="6" spans="1:35" ht="36.75" customHeight="1" x14ac:dyDescent="0.2">
      <c r="A6" s="243"/>
      <c r="B6" s="243"/>
      <c r="C6" s="225"/>
      <c r="D6" s="225" t="s">
        <v>76</v>
      </c>
      <c r="E6" s="225" t="s">
        <v>77</v>
      </c>
      <c r="F6" s="272" t="s">
        <v>149</v>
      </c>
      <c r="G6" s="272" t="s">
        <v>150</v>
      </c>
      <c r="H6" s="272" t="s">
        <v>170</v>
      </c>
      <c r="I6" s="272" t="s">
        <v>160</v>
      </c>
      <c r="J6" s="272" t="s">
        <v>81</v>
      </c>
      <c r="K6" s="273" t="s">
        <v>82</v>
      </c>
      <c r="L6" s="225"/>
      <c r="M6" s="225"/>
      <c r="N6" s="228" t="s">
        <v>164</v>
      </c>
      <c r="O6" s="268" t="s">
        <v>90</v>
      </c>
      <c r="P6" s="268" t="s">
        <v>89</v>
      </c>
      <c r="Q6" s="268" t="s">
        <v>91</v>
      </c>
      <c r="R6" s="268" t="s">
        <v>92</v>
      </c>
      <c r="S6" s="268" t="s">
        <v>93</v>
      </c>
      <c r="T6" s="268" t="s">
        <v>95</v>
      </c>
      <c r="U6" s="268" t="s">
        <v>96</v>
      </c>
      <c r="V6" s="268" t="s">
        <v>97</v>
      </c>
      <c r="W6" s="264" t="s">
        <v>100</v>
      </c>
      <c r="X6" s="265"/>
      <c r="Y6" s="264" t="s">
        <v>153</v>
      </c>
      <c r="Z6" s="265"/>
      <c r="AA6" s="225"/>
      <c r="AB6" s="225"/>
      <c r="AC6" s="225"/>
      <c r="AD6" s="225"/>
      <c r="AE6" s="270"/>
      <c r="AF6" s="270"/>
      <c r="AG6" s="225"/>
      <c r="AH6" s="270"/>
      <c r="AI6" s="269"/>
    </row>
    <row r="7" spans="1:35" ht="42" customHeight="1" x14ac:dyDescent="0.2">
      <c r="A7" s="243"/>
      <c r="B7" s="243"/>
      <c r="C7" s="226"/>
      <c r="D7" s="226"/>
      <c r="E7" s="226"/>
      <c r="F7" s="271"/>
      <c r="G7" s="271"/>
      <c r="H7" s="271"/>
      <c r="I7" s="271"/>
      <c r="J7" s="271"/>
      <c r="K7" s="273"/>
      <c r="L7" s="226"/>
      <c r="M7" s="226"/>
      <c r="N7" s="228"/>
      <c r="O7" s="268"/>
      <c r="P7" s="268"/>
      <c r="Q7" s="268"/>
      <c r="R7" s="268"/>
      <c r="S7" s="268"/>
      <c r="T7" s="268"/>
      <c r="U7" s="268"/>
      <c r="V7" s="268"/>
      <c r="W7" s="174" t="s">
        <v>102</v>
      </c>
      <c r="X7" s="174" t="s">
        <v>103</v>
      </c>
      <c r="Y7" s="174" t="s">
        <v>102</v>
      </c>
      <c r="Z7" s="174" t="s">
        <v>103</v>
      </c>
      <c r="AA7" s="226"/>
      <c r="AB7" s="226"/>
      <c r="AC7" s="226"/>
      <c r="AD7" s="226"/>
      <c r="AE7" s="271"/>
      <c r="AF7" s="271"/>
      <c r="AG7" s="225"/>
      <c r="AH7" s="271"/>
      <c r="AI7" s="269"/>
    </row>
    <row r="8" spans="1:35" ht="18.75" customHeight="1" x14ac:dyDescent="0.2">
      <c r="A8" s="243"/>
      <c r="B8" s="243"/>
      <c r="C8" s="38">
        <v>1</v>
      </c>
      <c r="D8" s="38">
        <v>2</v>
      </c>
      <c r="E8" s="38">
        <v>3</v>
      </c>
      <c r="F8" s="38">
        <v>4</v>
      </c>
      <c r="G8" s="38">
        <v>5</v>
      </c>
      <c r="H8" s="38">
        <v>6</v>
      </c>
      <c r="I8" s="38">
        <v>7</v>
      </c>
      <c r="J8" s="38">
        <v>8</v>
      </c>
      <c r="K8" s="38">
        <v>9</v>
      </c>
      <c r="L8" s="38">
        <v>10</v>
      </c>
      <c r="M8" s="38">
        <v>11</v>
      </c>
      <c r="N8" s="38">
        <v>12</v>
      </c>
      <c r="O8" s="38">
        <v>13</v>
      </c>
      <c r="P8" s="38">
        <v>14</v>
      </c>
      <c r="Q8" s="38">
        <v>15</v>
      </c>
      <c r="R8" s="38">
        <v>16</v>
      </c>
      <c r="S8" s="38">
        <v>17</v>
      </c>
      <c r="T8" s="38">
        <v>18</v>
      </c>
      <c r="U8" s="38">
        <v>19</v>
      </c>
      <c r="V8" s="38">
        <v>20</v>
      </c>
      <c r="W8" s="38">
        <v>21</v>
      </c>
      <c r="X8" s="38">
        <v>22</v>
      </c>
      <c r="Y8" s="38">
        <v>23</v>
      </c>
      <c r="Z8" s="38">
        <v>24</v>
      </c>
      <c r="AA8" s="38">
        <v>25</v>
      </c>
      <c r="AB8" s="38">
        <v>26</v>
      </c>
      <c r="AC8" s="38">
        <v>27</v>
      </c>
      <c r="AD8" s="38">
        <v>28</v>
      </c>
      <c r="AE8" s="38">
        <v>29</v>
      </c>
      <c r="AF8" s="38">
        <v>30</v>
      </c>
      <c r="AG8" s="38">
        <v>32</v>
      </c>
      <c r="AH8" s="38">
        <v>33</v>
      </c>
      <c r="AI8" s="38">
        <v>34</v>
      </c>
    </row>
    <row r="9" spans="1:35" ht="24.95" customHeight="1" x14ac:dyDescent="0.25">
      <c r="A9" s="40" t="s">
        <v>2</v>
      </c>
      <c r="B9" s="41"/>
      <c r="C9" s="42">
        <f>SUM(C10:C51)</f>
        <v>300474</v>
      </c>
      <c r="D9" s="42">
        <f t="shared" ref="D9:AI9" si="0">SUM(D10:D51)</f>
        <v>164670</v>
      </c>
      <c r="E9" s="42">
        <f t="shared" si="0"/>
        <v>135804</v>
      </c>
      <c r="F9" s="42">
        <f t="shared" si="0"/>
        <v>52313</v>
      </c>
      <c r="G9" s="42">
        <f t="shared" si="0"/>
        <v>26043</v>
      </c>
      <c r="H9" s="42">
        <f t="shared" si="0"/>
        <v>69174</v>
      </c>
      <c r="I9" s="42">
        <f t="shared" si="0"/>
        <v>76952</v>
      </c>
      <c r="J9" s="42">
        <f t="shared" si="0"/>
        <v>102035</v>
      </c>
      <c r="K9" s="42">
        <f t="shared" si="0"/>
        <v>28282</v>
      </c>
      <c r="L9" s="42">
        <f t="shared" si="0"/>
        <v>130851</v>
      </c>
      <c r="M9" s="42">
        <f t="shared" si="0"/>
        <v>169623</v>
      </c>
      <c r="N9" s="42">
        <f t="shared" si="0"/>
        <v>23239</v>
      </c>
      <c r="O9" s="42">
        <f t="shared" si="0"/>
        <v>66462</v>
      </c>
      <c r="P9" s="42">
        <f t="shared" si="0"/>
        <v>73838</v>
      </c>
      <c r="Q9" s="42">
        <f t="shared" si="0"/>
        <v>96264</v>
      </c>
      <c r="R9" s="42">
        <f t="shared" si="0"/>
        <v>8007</v>
      </c>
      <c r="S9" s="42">
        <f t="shared" si="0"/>
        <v>32664</v>
      </c>
      <c r="T9" s="42">
        <f t="shared" si="0"/>
        <v>206128</v>
      </c>
      <c r="U9" s="42">
        <f t="shared" si="0"/>
        <v>71300</v>
      </c>
      <c r="V9" s="42">
        <f t="shared" si="0"/>
        <v>23046</v>
      </c>
      <c r="W9" s="42">
        <f t="shared" si="0"/>
        <v>1355</v>
      </c>
      <c r="X9" s="42">
        <f t="shared" si="0"/>
        <v>540</v>
      </c>
      <c r="Y9" s="42">
        <f t="shared" si="0"/>
        <v>4404</v>
      </c>
      <c r="Z9" s="42">
        <f t="shared" si="0"/>
        <v>1748</v>
      </c>
      <c r="AA9" s="42">
        <f t="shared" si="0"/>
        <v>385</v>
      </c>
      <c r="AB9" s="42">
        <f t="shared" si="0"/>
        <v>4196</v>
      </c>
      <c r="AC9" s="42">
        <f t="shared" si="0"/>
        <v>18</v>
      </c>
      <c r="AD9" s="42">
        <f t="shared" si="0"/>
        <v>51</v>
      </c>
      <c r="AE9" s="42">
        <f t="shared" si="0"/>
        <v>3</v>
      </c>
      <c r="AF9" s="42">
        <f t="shared" si="0"/>
        <v>122</v>
      </c>
      <c r="AG9" s="42">
        <f t="shared" si="0"/>
        <v>36</v>
      </c>
      <c r="AH9" s="42">
        <f t="shared" si="0"/>
        <v>5</v>
      </c>
      <c r="AI9" s="42">
        <f t="shared" si="0"/>
        <v>290456</v>
      </c>
    </row>
    <row r="10" spans="1:35" ht="24.95" customHeight="1" x14ac:dyDescent="0.25">
      <c r="A10" s="41">
        <v>1</v>
      </c>
      <c r="B10" s="43" t="s">
        <v>3</v>
      </c>
      <c r="C10" s="11">
        <f>D10+E10</f>
        <v>6030</v>
      </c>
      <c r="D10" s="11">
        <f>'[9]PIVOT gr tinta'!B6</f>
        <v>2856</v>
      </c>
      <c r="E10" s="11">
        <f>'[9]PIVOT gr tinta'!C6</f>
        <v>3174</v>
      </c>
      <c r="F10" s="65">
        <f>'[9]PIVOT gr tinta'!D6</f>
        <v>345</v>
      </c>
      <c r="G10" s="65">
        <f>'[9]PIVOT gr tinta'!E6</f>
        <v>34</v>
      </c>
      <c r="H10" s="11">
        <f>'[9]PIVOT gr tinta'!F6</f>
        <v>1649</v>
      </c>
      <c r="I10" s="11">
        <f>'[9]PIVOT gr tinta'!G6</f>
        <v>2004</v>
      </c>
      <c r="J10" s="11">
        <f>'[9]PIVOT gr tinta'!H6</f>
        <v>2032</v>
      </c>
      <c r="K10" s="11">
        <f>'[9]PIVOT gr tinta'!I6</f>
        <v>753</v>
      </c>
      <c r="L10" s="11">
        <f>'[9]PIVOT gr tinta'!J6</f>
        <v>2677</v>
      </c>
      <c r="M10" s="11">
        <f>'[9]PIVOT gr tinta'!K6</f>
        <v>3353</v>
      </c>
      <c r="N10" s="11">
        <f>'[9]PIVOT gr tinta'!L6</f>
        <v>665</v>
      </c>
      <c r="O10" s="11">
        <f>'[9]PIVOT gr tinta'!M6</f>
        <v>1008</v>
      </c>
      <c r="P10" s="11">
        <f>'[9]PIVOT gr tinta'!N6</f>
        <v>2106</v>
      </c>
      <c r="Q10" s="11">
        <f>'[9]PIVOT gr tinta'!O6</f>
        <v>1696</v>
      </c>
      <c r="R10" s="11">
        <f>'[9]PIVOT gr tinta'!P6</f>
        <v>82</v>
      </c>
      <c r="S10" s="11">
        <f>'[9]PIVOT gr tinta'!Q6</f>
        <v>473</v>
      </c>
      <c r="T10" s="11">
        <f>'[9]PIVOT gr tinta'!R6</f>
        <v>3605</v>
      </c>
      <c r="U10" s="11">
        <f>'[9]PIVOT gr tinta'!S6</f>
        <v>2425</v>
      </c>
      <c r="V10" s="11">
        <f>'[9]PIVOT gr tinta'!T6</f>
        <v>0</v>
      </c>
      <c r="W10" s="11">
        <f>'[9]PIVOT gr tinta'!U6</f>
        <v>0</v>
      </c>
      <c r="X10" s="11">
        <f>'[9]PIVOT gr tinta'!V6</f>
        <v>0</v>
      </c>
      <c r="Y10" s="11">
        <f>'[9]PIVOT gr tinta'!W6</f>
        <v>10</v>
      </c>
      <c r="Z10" s="11">
        <f>'[9]PIVOT gr tinta'!X6</f>
        <v>6</v>
      </c>
      <c r="AA10" s="11">
        <f>'[9]PIVOT gr tinta'!Y6</f>
        <v>0</v>
      </c>
      <c r="AB10" s="11">
        <f>'[9]PIVOT gr tinta'!Z6</f>
        <v>79</v>
      </c>
      <c r="AC10" s="11">
        <f>'[9]PIVOT gr tinta'!AA6</f>
        <v>0</v>
      </c>
      <c r="AD10" s="11">
        <f>'[9]PIVOT gr tinta'!AB6</f>
        <v>0</v>
      </c>
      <c r="AE10" s="11">
        <f>'[9]PIVOT gr tinta'!AC6</f>
        <v>0</v>
      </c>
      <c r="AF10" s="11">
        <f>'[9]PIVOT gr tinta'!AD6</f>
        <v>0</v>
      </c>
      <c r="AG10" s="11">
        <f>'[9]PIVOT gr tinta'!AF6</f>
        <v>0</v>
      </c>
      <c r="AH10" s="11">
        <f>'[9]PIVOT gr tinta'!AG6</f>
        <v>0</v>
      </c>
      <c r="AI10" s="11">
        <f>'[9]PIVOT gr tinta'!AH6</f>
        <v>5941</v>
      </c>
    </row>
    <row r="11" spans="1:35" ht="24.95" customHeight="1" x14ac:dyDescent="0.25">
      <c r="A11" s="41">
        <v>2</v>
      </c>
      <c r="B11" s="43" t="s">
        <v>4</v>
      </c>
      <c r="C11" s="11">
        <f t="shared" ref="C11:C51" si="1">D11+E11</f>
        <v>3842</v>
      </c>
      <c r="D11" s="11">
        <f>'[9]PIVOT gr tinta'!B7</f>
        <v>2112</v>
      </c>
      <c r="E11" s="11">
        <f>'[9]PIVOT gr tinta'!C7</f>
        <v>1730</v>
      </c>
      <c r="F11" s="65">
        <f>'[9]PIVOT gr tinta'!D7</f>
        <v>165</v>
      </c>
      <c r="G11" s="65">
        <f>'[9]PIVOT gr tinta'!E7</f>
        <v>165</v>
      </c>
      <c r="H11" s="11">
        <f>'[9]PIVOT gr tinta'!F7</f>
        <v>1005</v>
      </c>
      <c r="I11" s="11">
        <f>'[9]PIVOT gr tinta'!G7</f>
        <v>1426</v>
      </c>
      <c r="J11" s="11">
        <f>'[9]PIVOT gr tinta'!H7</f>
        <v>1246</v>
      </c>
      <c r="K11" s="11">
        <f>'[9]PIVOT gr tinta'!I7</f>
        <v>273</v>
      </c>
      <c r="L11" s="11">
        <f>'[9]PIVOT gr tinta'!J7</f>
        <v>1729</v>
      </c>
      <c r="M11" s="11">
        <f>'[9]PIVOT gr tinta'!K7</f>
        <v>2113</v>
      </c>
      <c r="N11" s="11">
        <f>'[9]PIVOT gr tinta'!L7</f>
        <v>276</v>
      </c>
      <c r="O11" s="11">
        <f>'[9]PIVOT gr tinta'!M7</f>
        <v>486</v>
      </c>
      <c r="P11" s="11">
        <f>'[9]PIVOT gr tinta'!N7</f>
        <v>771</v>
      </c>
      <c r="Q11" s="11">
        <f>'[9]PIVOT gr tinta'!O7</f>
        <v>1715</v>
      </c>
      <c r="R11" s="11">
        <f>'[9]PIVOT gr tinta'!P7</f>
        <v>68</v>
      </c>
      <c r="S11" s="11">
        <f>'[9]PIVOT gr tinta'!Q7</f>
        <v>526</v>
      </c>
      <c r="T11" s="11">
        <f>'[9]PIVOT gr tinta'!R7</f>
        <v>2830</v>
      </c>
      <c r="U11" s="11">
        <f>'[9]PIVOT gr tinta'!S7</f>
        <v>1012</v>
      </c>
      <c r="V11" s="11">
        <f>'[9]PIVOT gr tinta'!T7</f>
        <v>0</v>
      </c>
      <c r="W11" s="11">
        <f>'[9]PIVOT gr tinta'!U7</f>
        <v>0</v>
      </c>
      <c r="X11" s="11">
        <f>'[9]PIVOT gr tinta'!V7</f>
        <v>0</v>
      </c>
      <c r="Y11" s="11">
        <f>'[9]PIVOT gr tinta'!W7</f>
        <v>0</v>
      </c>
      <c r="Z11" s="11">
        <f>'[9]PIVOT gr tinta'!X7</f>
        <v>0</v>
      </c>
      <c r="AA11" s="11">
        <f>'[9]PIVOT gr tinta'!Y7</f>
        <v>2</v>
      </c>
      <c r="AB11" s="11">
        <f>'[9]PIVOT gr tinta'!Z7</f>
        <v>298</v>
      </c>
      <c r="AC11" s="11">
        <f>'[9]PIVOT gr tinta'!AA7</f>
        <v>0</v>
      </c>
      <c r="AD11" s="11">
        <f>'[9]PIVOT gr tinta'!AB7</f>
        <v>0</v>
      </c>
      <c r="AE11" s="11">
        <f>'[9]PIVOT gr tinta'!AC7</f>
        <v>0</v>
      </c>
      <c r="AF11" s="11">
        <f>'[9]PIVOT gr tinta'!AD7</f>
        <v>4</v>
      </c>
      <c r="AG11" s="11">
        <f>'[9]PIVOT gr tinta'!AF7</f>
        <v>0</v>
      </c>
      <c r="AH11" s="11">
        <f>'[9]PIVOT gr tinta'!AG7</f>
        <v>0</v>
      </c>
      <c r="AI11" s="11">
        <f>'[9]PIVOT gr tinta'!AH7</f>
        <v>3538</v>
      </c>
    </row>
    <row r="12" spans="1:35" ht="24.95" customHeight="1" x14ac:dyDescent="0.25">
      <c r="A12" s="41">
        <v>3</v>
      </c>
      <c r="B12" s="43" t="s">
        <v>5</v>
      </c>
      <c r="C12" s="11">
        <f t="shared" si="1"/>
        <v>5168</v>
      </c>
      <c r="D12" s="11">
        <f>'[9]PIVOT gr tinta'!B8</f>
        <v>2275</v>
      </c>
      <c r="E12" s="11">
        <f>'[9]PIVOT gr tinta'!C8</f>
        <v>2893</v>
      </c>
      <c r="F12" s="65">
        <f>'[9]PIVOT gr tinta'!D8</f>
        <v>820</v>
      </c>
      <c r="G12" s="65">
        <f>'[9]PIVOT gr tinta'!E8</f>
        <v>820</v>
      </c>
      <c r="H12" s="11">
        <f>'[9]PIVOT gr tinta'!F8</f>
        <v>911</v>
      </c>
      <c r="I12" s="11">
        <f>'[9]PIVOT gr tinta'!G8</f>
        <v>1306</v>
      </c>
      <c r="J12" s="11">
        <f>'[9]PIVOT gr tinta'!H8</f>
        <v>2131</v>
      </c>
      <c r="K12" s="11">
        <f>'[9]PIVOT gr tinta'!I8</f>
        <v>428</v>
      </c>
      <c r="L12" s="11">
        <f>'[9]PIVOT gr tinta'!J8</f>
        <v>2360</v>
      </c>
      <c r="M12" s="11">
        <f>'[9]PIVOT gr tinta'!K8</f>
        <v>2808</v>
      </c>
      <c r="N12" s="11">
        <f>'[9]PIVOT gr tinta'!L8</f>
        <v>313</v>
      </c>
      <c r="O12" s="11">
        <f>'[9]PIVOT gr tinta'!M8</f>
        <v>707</v>
      </c>
      <c r="P12" s="11">
        <f>'[9]PIVOT gr tinta'!N8</f>
        <v>1547</v>
      </c>
      <c r="Q12" s="11">
        <f>'[9]PIVOT gr tinta'!O8</f>
        <v>1910</v>
      </c>
      <c r="R12" s="11">
        <f>'[9]PIVOT gr tinta'!P8</f>
        <v>131</v>
      </c>
      <c r="S12" s="11">
        <f>'[9]PIVOT gr tinta'!Q8</f>
        <v>560</v>
      </c>
      <c r="T12" s="11">
        <f>'[9]PIVOT gr tinta'!R8</f>
        <v>3095</v>
      </c>
      <c r="U12" s="11">
        <f>'[9]PIVOT gr tinta'!S8</f>
        <v>2053</v>
      </c>
      <c r="V12" s="11">
        <f>'[9]PIVOT gr tinta'!T8</f>
        <v>20</v>
      </c>
      <c r="W12" s="11">
        <f>'[9]PIVOT gr tinta'!U8</f>
        <v>82</v>
      </c>
      <c r="X12" s="11">
        <f>'[9]PIVOT gr tinta'!V8</f>
        <v>38</v>
      </c>
      <c r="Y12" s="11">
        <f>'[9]PIVOT gr tinta'!W8</f>
        <v>282</v>
      </c>
      <c r="Z12" s="11">
        <f>'[9]PIVOT gr tinta'!X8</f>
        <v>101</v>
      </c>
      <c r="AA12" s="11">
        <f>'[9]PIVOT gr tinta'!Y8</f>
        <v>38</v>
      </c>
      <c r="AB12" s="11">
        <f>'[9]PIVOT gr tinta'!Z8</f>
        <v>5</v>
      </c>
      <c r="AC12" s="11">
        <f>'[9]PIVOT gr tinta'!AA8</f>
        <v>0</v>
      </c>
      <c r="AD12" s="11">
        <f>'[9]PIVOT gr tinta'!AB8</f>
        <v>1</v>
      </c>
      <c r="AE12" s="11">
        <f>'[9]PIVOT gr tinta'!AC8</f>
        <v>0</v>
      </c>
      <c r="AF12" s="11">
        <f>'[9]PIVOT gr tinta'!AD8</f>
        <v>4</v>
      </c>
      <c r="AG12" s="11">
        <f>'[9]PIVOT gr tinta'!AF8</f>
        <v>0</v>
      </c>
      <c r="AH12" s="11">
        <f>'[9]PIVOT gr tinta'!AG8</f>
        <v>0</v>
      </c>
      <c r="AI12" s="11">
        <f>'[9]PIVOT gr tinta'!AH8</f>
        <v>4756</v>
      </c>
    </row>
    <row r="13" spans="1:35" ht="24.95" customHeight="1" x14ac:dyDescent="0.25">
      <c r="A13" s="41">
        <v>4</v>
      </c>
      <c r="B13" s="43" t="s">
        <v>6</v>
      </c>
      <c r="C13" s="11">
        <f t="shared" si="1"/>
        <v>10954</v>
      </c>
      <c r="D13" s="11">
        <f>'[9]PIVOT gr tinta'!B9</f>
        <v>5678</v>
      </c>
      <c r="E13" s="11">
        <f>'[9]PIVOT gr tinta'!C9</f>
        <v>5276</v>
      </c>
      <c r="F13" s="65">
        <f>'[9]PIVOT gr tinta'!D9</f>
        <v>1337</v>
      </c>
      <c r="G13" s="65">
        <f>'[9]PIVOT gr tinta'!E9</f>
        <v>1321</v>
      </c>
      <c r="H13" s="11">
        <f>'[9]PIVOT gr tinta'!F9</f>
        <v>2793</v>
      </c>
      <c r="I13" s="11">
        <f>'[9]PIVOT gr tinta'!G9</f>
        <v>3421</v>
      </c>
      <c r="J13" s="11">
        <f>'[9]PIVOT gr tinta'!H9</f>
        <v>3403</v>
      </c>
      <c r="K13" s="11">
        <f>'[9]PIVOT gr tinta'!I9</f>
        <v>1104</v>
      </c>
      <c r="L13" s="11">
        <f>'[9]PIVOT gr tinta'!J9</f>
        <v>4375</v>
      </c>
      <c r="M13" s="11">
        <f>'[9]PIVOT gr tinta'!K9</f>
        <v>6579</v>
      </c>
      <c r="N13" s="11">
        <f>'[9]PIVOT gr tinta'!L9</f>
        <v>813</v>
      </c>
      <c r="O13" s="11">
        <f>'[9]PIVOT gr tinta'!M9</f>
        <v>2322</v>
      </c>
      <c r="P13" s="11">
        <f>'[9]PIVOT gr tinta'!N9</f>
        <v>4260</v>
      </c>
      <c r="Q13" s="11">
        <f>'[9]PIVOT gr tinta'!O9</f>
        <v>2767</v>
      </c>
      <c r="R13" s="11">
        <f>'[9]PIVOT gr tinta'!P9</f>
        <v>132</v>
      </c>
      <c r="S13" s="11">
        <f>'[9]PIVOT gr tinta'!Q9</f>
        <v>660</v>
      </c>
      <c r="T13" s="11">
        <f>'[9]PIVOT gr tinta'!R9</f>
        <v>9256</v>
      </c>
      <c r="U13" s="11">
        <f>'[9]PIVOT gr tinta'!S9</f>
        <v>1698</v>
      </c>
      <c r="V13" s="11">
        <f>'[9]PIVOT gr tinta'!T9</f>
        <v>0</v>
      </c>
      <c r="W13" s="11">
        <f>'[9]PIVOT gr tinta'!U9</f>
        <v>20</v>
      </c>
      <c r="X13" s="11">
        <f>'[9]PIVOT gr tinta'!V9</f>
        <v>8</v>
      </c>
      <c r="Y13" s="11">
        <f>'[9]PIVOT gr tinta'!W9</f>
        <v>28</v>
      </c>
      <c r="Z13" s="11">
        <f>'[9]PIVOT gr tinta'!X9</f>
        <v>11</v>
      </c>
      <c r="AA13" s="11">
        <f>'[9]PIVOT gr tinta'!Y9</f>
        <v>4</v>
      </c>
      <c r="AB13" s="11">
        <f>'[9]PIVOT gr tinta'!Z9</f>
        <v>68</v>
      </c>
      <c r="AC13" s="11">
        <f>'[9]PIVOT gr tinta'!AA9</f>
        <v>1</v>
      </c>
      <c r="AD13" s="11">
        <f>'[9]PIVOT gr tinta'!AB9</f>
        <v>0</v>
      </c>
      <c r="AE13" s="11">
        <f>'[9]PIVOT gr tinta'!AC9</f>
        <v>2</v>
      </c>
      <c r="AF13" s="11">
        <f>'[9]PIVOT gr tinta'!AD9</f>
        <v>0</v>
      </c>
      <c r="AG13" s="11">
        <f>'[9]PIVOT gr tinta'!AF9</f>
        <v>0</v>
      </c>
      <c r="AH13" s="11">
        <f>'[9]PIVOT gr tinta'!AG9</f>
        <v>0</v>
      </c>
      <c r="AI13" s="11">
        <f>'[9]PIVOT gr tinta'!AH9</f>
        <v>10836</v>
      </c>
    </row>
    <row r="14" spans="1:35" ht="24.95" customHeight="1" x14ac:dyDescent="0.25">
      <c r="A14" s="41">
        <v>5</v>
      </c>
      <c r="B14" s="43" t="s">
        <v>7</v>
      </c>
      <c r="C14" s="11">
        <f t="shared" si="1"/>
        <v>3894</v>
      </c>
      <c r="D14" s="11">
        <f>'[9]PIVOT gr tinta'!B10</f>
        <v>1666</v>
      </c>
      <c r="E14" s="11">
        <f>'[9]PIVOT gr tinta'!C10</f>
        <v>2228</v>
      </c>
      <c r="F14" s="65">
        <f>'[9]PIVOT gr tinta'!D10</f>
        <v>907</v>
      </c>
      <c r="G14" s="65">
        <f>'[9]PIVOT gr tinta'!E10</f>
        <v>530</v>
      </c>
      <c r="H14" s="11">
        <f>'[9]PIVOT gr tinta'!F10</f>
        <v>1110</v>
      </c>
      <c r="I14" s="11">
        <f>'[9]PIVOT gr tinta'!G10</f>
        <v>1069</v>
      </c>
      <c r="J14" s="11">
        <f>'[9]PIVOT gr tinta'!H10</f>
        <v>808</v>
      </c>
      <c r="K14" s="11">
        <f>'[9]PIVOT gr tinta'!I10</f>
        <v>229</v>
      </c>
      <c r="L14" s="11">
        <f>'[9]PIVOT gr tinta'!J10</f>
        <v>1921</v>
      </c>
      <c r="M14" s="11">
        <f>'[9]PIVOT gr tinta'!K10</f>
        <v>1973</v>
      </c>
      <c r="N14" s="11">
        <f>'[9]PIVOT gr tinta'!L10</f>
        <v>409</v>
      </c>
      <c r="O14" s="11">
        <f>'[9]PIVOT gr tinta'!M10</f>
        <v>749</v>
      </c>
      <c r="P14" s="11">
        <f>'[9]PIVOT gr tinta'!N10</f>
        <v>1272</v>
      </c>
      <c r="Q14" s="11">
        <f>'[9]PIVOT gr tinta'!O10</f>
        <v>1001</v>
      </c>
      <c r="R14" s="11">
        <f>'[9]PIVOT gr tinta'!P10</f>
        <v>37</v>
      </c>
      <c r="S14" s="11">
        <f>'[9]PIVOT gr tinta'!Q10</f>
        <v>426</v>
      </c>
      <c r="T14" s="11">
        <f>'[9]PIVOT gr tinta'!R10</f>
        <v>2174</v>
      </c>
      <c r="U14" s="11">
        <f>'[9]PIVOT gr tinta'!S10</f>
        <v>1720</v>
      </c>
      <c r="V14" s="11">
        <f>'[9]PIVOT gr tinta'!T10</f>
        <v>0</v>
      </c>
      <c r="W14" s="11">
        <f>'[9]PIVOT gr tinta'!U10</f>
        <v>117</v>
      </c>
      <c r="X14" s="11">
        <f>'[9]PIVOT gr tinta'!V10</f>
        <v>49</v>
      </c>
      <c r="Y14" s="11">
        <f>'[9]PIVOT gr tinta'!W10</f>
        <v>132</v>
      </c>
      <c r="Z14" s="11">
        <f>'[9]PIVOT gr tinta'!X10</f>
        <v>55</v>
      </c>
      <c r="AA14" s="11">
        <f>'[9]PIVOT gr tinta'!Y10</f>
        <v>50</v>
      </c>
      <c r="AB14" s="11">
        <f>'[9]PIVOT gr tinta'!Z10</f>
        <v>327</v>
      </c>
      <c r="AC14" s="11">
        <f>'[9]PIVOT gr tinta'!AA10</f>
        <v>0</v>
      </c>
      <c r="AD14" s="11">
        <f>'[9]PIVOT gr tinta'!AB10</f>
        <v>3</v>
      </c>
      <c r="AE14" s="11">
        <f>'[9]PIVOT gr tinta'!AC10</f>
        <v>0</v>
      </c>
      <c r="AF14" s="11">
        <f>'[9]PIVOT gr tinta'!AD10</f>
        <v>0</v>
      </c>
      <c r="AG14" s="11">
        <f>'[9]PIVOT gr tinta'!AF10</f>
        <v>0</v>
      </c>
      <c r="AH14" s="11">
        <f>'[9]PIVOT gr tinta'!AG10</f>
        <v>0</v>
      </c>
      <c r="AI14" s="11">
        <f>'[9]PIVOT gr tinta'!AH10</f>
        <v>3439</v>
      </c>
    </row>
    <row r="15" spans="1:35" ht="24.95" customHeight="1" x14ac:dyDescent="0.25">
      <c r="A15" s="41">
        <v>6</v>
      </c>
      <c r="B15" s="43" t="s">
        <v>8</v>
      </c>
      <c r="C15" s="11">
        <f t="shared" si="1"/>
        <v>6165</v>
      </c>
      <c r="D15" s="11">
        <f>'[9]PIVOT gr tinta'!B11</f>
        <v>2343</v>
      </c>
      <c r="E15" s="11">
        <f>'[9]PIVOT gr tinta'!C11</f>
        <v>3822</v>
      </c>
      <c r="F15" s="65">
        <f>'[9]PIVOT gr tinta'!D11</f>
        <v>1483</v>
      </c>
      <c r="G15" s="65">
        <f>'[9]PIVOT gr tinta'!E11</f>
        <v>1483</v>
      </c>
      <c r="H15" s="11">
        <f>'[9]PIVOT gr tinta'!F11</f>
        <v>1287</v>
      </c>
      <c r="I15" s="11">
        <f>'[9]PIVOT gr tinta'!G11</f>
        <v>1517</v>
      </c>
      <c r="J15" s="11">
        <f>'[9]PIVOT gr tinta'!H11</f>
        <v>1878</v>
      </c>
      <c r="K15" s="11">
        <f>'[9]PIVOT gr tinta'!I11</f>
        <v>499</v>
      </c>
      <c r="L15" s="11">
        <f>'[9]PIVOT gr tinta'!J11</f>
        <v>3065</v>
      </c>
      <c r="M15" s="11">
        <f>'[9]PIVOT gr tinta'!K11</f>
        <v>3100</v>
      </c>
      <c r="N15" s="11">
        <f>'[9]PIVOT gr tinta'!L11</f>
        <v>165</v>
      </c>
      <c r="O15" s="11">
        <f>'[9]PIVOT gr tinta'!M11</f>
        <v>1932</v>
      </c>
      <c r="P15" s="11">
        <f>'[9]PIVOT gr tinta'!N11</f>
        <v>1747</v>
      </c>
      <c r="Q15" s="11">
        <f>'[9]PIVOT gr tinta'!O11</f>
        <v>1677</v>
      </c>
      <c r="R15" s="11">
        <f>'[9]PIVOT gr tinta'!P11</f>
        <v>234</v>
      </c>
      <c r="S15" s="11">
        <f>'[9]PIVOT gr tinta'!Q11</f>
        <v>410</v>
      </c>
      <c r="T15" s="11">
        <f>'[9]PIVOT gr tinta'!R11</f>
        <v>4641</v>
      </c>
      <c r="U15" s="11">
        <f>'[9]PIVOT gr tinta'!S11</f>
        <v>1524</v>
      </c>
      <c r="V15" s="11">
        <f>'[9]PIVOT gr tinta'!T11</f>
        <v>0</v>
      </c>
      <c r="W15" s="11">
        <f>'[9]PIVOT gr tinta'!U11</f>
        <v>0</v>
      </c>
      <c r="X15" s="11">
        <f>'[9]PIVOT gr tinta'!V11</f>
        <v>0</v>
      </c>
      <c r="Y15" s="11">
        <f>'[9]PIVOT gr tinta'!W11</f>
        <v>0</v>
      </c>
      <c r="Z15" s="11">
        <f>'[9]PIVOT gr tinta'!X11</f>
        <v>0</v>
      </c>
      <c r="AA15" s="11">
        <f>'[9]PIVOT gr tinta'!Y11</f>
        <v>3</v>
      </c>
      <c r="AB15" s="11">
        <f>'[9]PIVOT gr tinta'!Z11</f>
        <v>127</v>
      </c>
      <c r="AC15" s="11">
        <f>'[9]PIVOT gr tinta'!AA11</f>
        <v>0</v>
      </c>
      <c r="AD15" s="11">
        <f>'[9]PIVOT gr tinta'!AB11</f>
        <v>1</v>
      </c>
      <c r="AE15" s="11">
        <f>'[9]PIVOT gr tinta'!AC11</f>
        <v>0</v>
      </c>
      <c r="AF15" s="11">
        <f>'[9]PIVOT gr tinta'!AD11</f>
        <v>0</v>
      </c>
      <c r="AG15" s="11">
        <f>'[9]PIVOT gr tinta'!AF11</f>
        <v>0</v>
      </c>
      <c r="AH15" s="11">
        <f>'[9]PIVOT gr tinta'!AG11</f>
        <v>0</v>
      </c>
      <c r="AI15" s="11">
        <f>'[9]PIVOT gr tinta'!AH11</f>
        <v>6034</v>
      </c>
    </row>
    <row r="16" spans="1:35" ht="24.95" customHeight="1" x14ac:dyDescent="0.25">
      <c r="A16" s="41">
        <v>7</v>
      </c>
      <c r="B16" s="43" t="s">
        <v>9</v>
      </c>
      <c r="C16" s="11">
        <f t="shared" si="1"/>
        <v>3617</v>
      </c>
      <c r="D16" s="11">
        <f>'[9]PIVOT gr tinta'!B12</f>
        <v>1836</v>
      </c>
      <c r="E16" s="11">
        <f>'[9]PIVOT gr tinta'!C12</f>
        <v>1781</v>
      </c>
      <c r="F16" s="65">
        <f>'[9]PIVOT gr tinta'!D12</f>
        <v>644</v>
      </c>
      <c r="G16" s="65">
        <f>'[9]PIVOT gr tinta'!E12</f>
        <v>629</v>
      </c>
      <c r="H16" s="11">
        <f>'[9]PIVOT gr tinta'!F12</f>
        <v>555</v>
      </c>
      <c r="I16" s="11">
        <f>'[9]PIVOT gr tinta'!G12</f>
        <v>711</v>
      </c>
      <c r="J16" s="11">
        <f>'[9]PIVOT gr tinta'!H12</f>
        <v>1707</v>
      </c>
      <c r="K16" s="11">
        <f>'[9]PIVOT gr tinta'!I12</f>
        <v>532</v>
      </c>
      <c r="L16" s="11">
        <f>'[9]PIVOT gr tinta'!J12</f>
        <v>1218</v>
      </c>
      <c r="M16" s="11">
        <f>'[9]PIVOT gr tinta'!K12</f>
        <v>2399</v>
      </c>
      <c r="N16" s="11">
        <f>'[9]PIVOT gr tinta'!L12</f>
        <v>450</v>
      </c>
      <c r="O16" s="11">
        <f>'[9]PIVOT gr tinta'!M12</f>
        <v>815</v>
      </c>
      <c r="P16" s="11">
        <f>'[9]PIVOT gr tinta'!N12</f>
        <v>941</v>
      </c>
      <c r="Q16" s="11">
        <f>'[9]PIVOT gr tinta'!O12</f>
        <v>1107</v>
      </c>
      <c r="R16" s="11">
        <f>'[9]PIVOT gr tinta'!P12</f>
        <v>56</v>
      </c>
      <c r="S16" s="11">
        <f>'[9]PIVOT gr tinta'!Q12</f>
        <v>248</v>
      </c>
      <c r="T16" s="11">
        <f>'[9]PIVOT gr tinta'!R12</f>
        <v>2718</v>
      </c>
      <c r="U16" s="11">
        <f>'[9]PIVOT gr tinta'!S12</f>
        <v>899</v>
      </c>
      <c r="V16" s="11">
        <f>'[9]PIVOT gr tinta'!T12</f>
        <v>0</v>
      </c>
      <c r="W16" s="11">
        <f>'[9]PIVOT gr tinta'!U12</f>
        <v>1</v>
      </c>
      <c r="X16" s="11">
        <f>'[9]PIVOT gr tinta'!V12</f>
        <v>0</v>
      </c>
      <c r="Y16" s="11">
        <f>'[9]PIVOT gr tinta'!W12</f>
        <v>38</v>
      </c>
      <c r="Z16" s="11">
        <f>'[9]PIVOT gr tinta'!X12</f>
        <v>2</v>
      </c>
      <c r="AA16" s="11">
        <f>'[9]PIVOT gr tinta'!Y12</f>
        <v>0</v>
      </c>
      <c r="AB16" s="11">
        <f>'[9]PIVOT gr tinta'!Z12</f>
        <v>0</v>
      </c>
      <c r="AC16" s="11">
        <f>'[9]PIVOT gr tinta'!AA12</f>
        <v>0</v>
      </c>
      <c r="AD16" s="11">
        <f>'[9]PIVOT gr tinta'!AB12</f>
        <v>7</v>
      </c>
      <c r="AE16" s="11">
        <f>'[9]PIVOT gr tinta'!AC12</f>
        <v>0</v>
      </c>
      <c r="AF16" s="11">
        <f>'[9]PIVOT gr tinta'!AD12</f>
        <v>0</v>
      </c>
      <c r="AG16" s="11">
        <f>'[9]PIVOT gr tinta'!AF12</f>
        <v>0</v>
      </c>
      <c r="AH16" s="11">
        <f>'[9]PIVOT gr tinta'!AG12</f>
        <v>0</v>
      </c>
      <c r="AI16" s="11">
        <f>'[9]PIVOT gr tinta'!AH12</f>
        <v>3575</v>
      </c>
    </row>
    <row r="17" spans="1:35" ht="24.95" customHeight="1" x14ac:dyDescent="0.25">
      <c r="A17" s="41">
        <v>8</v>
      </c>
      <c r="B17" s="43" t="s">
        <v>10</v>
      </c>
      <c r="C17" s="11">
        <f t="shared" si="1"/>
        <v>6221</v>
      </c>
      <c r="D17" s="11">
        <f>'[9]PIVOT gr tinta'!B13</f>
        <v>4163</v>
      </c>
      <c r="E17" s="11">
        <f>'[9]PIVOT gr tinta'!C13</f>
        <v>2058</v>
      </c>
      <c r="F17" s="65">
        <f>'[9]PIVOT gr tinta'!D13</f>
        <v>1021</v>
      </c>
      <c r="G17" s="65">
        <f>'[9]PIVOT gr tinta'!E13</f>
        <v>756</v>
      </c>
      <c r="H17" s="11">
        <f>'[9]PIVOT gr tinta'!F13</f>
        <v>1120</v>
      </c>
      <c r="I17" s="11">
        <f>'[9]PIVOT gr tinta'!G13</f>
        <v>1593</v>
      </c>
      <c r="J17" s="11">
        <f>'[9]PIVOT gr tinta'!H13</f>
        <v>2487</v>
      </c>
      <c r="K17" s="11">
        <f>'[9]PIVOT gr tinta'!I13</f>
        <v>649</v>
      </c>
      <c r="L17" s="11">
        <f>'[9]PIVOT gr tinta'!J13</f>
        <v>2403</v>
      </c>
      <c r="M17" s="11">
        <f>'[9]PIVOT gr tinta'!K13</f>
        <v>3818</v>
      </c>
      <c r="N17" s="11">
        <f>'[9]PIVOT gr tinta'!L13</f>
        <v>440</v>
      </c>
      <c r="O17" s="11">
        <f>'[9]PIVOT gr tinta'!M13</f>
        <v>1879</v>
      </c>
      <c r="P17" s="11">
        <f>'[9]PIVOT gr tinta'!N13</f>
        <v>1659</v>
      </c>
      <c r="Q17" s="11">
        <f>'[9]PIVOT gr tinta'!O13</f>
        <v>1492</v>
      </c>
      <c r="R17" s="11">
        <f>'[9]PIVOT gr tinta'!P13</f>
        <v>248</v>
      </c>
      <c r="S17" s="11">
        <f>'[9]PIVOT gr tinta'!Q13</f>
        <v>503</v>
      </c>
      <c r="T17" s="11">
        <f>'[9]PIVOT gr tinta'!R13</f>
        <v>3071</v>
      </c>
      <c r="U17" s="11">
        <f>'[9]PIVOT gr tinta'!S13</f>
        <v>1166</v>
      </c>
      <c r="V17" s="11">
        <f>'[9]PIVOT gr tinta'!T13</f>
        <v>1984</v>
      </c>
      <c r="W17" s="11">
        <f>'[9]PIVOT gr tinta'!U13</f>
        <v>112</v>
      </c>
      <c r="X17" s="11">
        <f>'[9]PIVOT gr tinta'!V13</f>
        <v>29</v>
      </c>
      <c r="Y17" s="11">
        <f>'[9]PIVOT gr tinta'!W13</f>
        <v>356</v>
      </c>
      <c r="Z17" s="11">
        <f>'[9]PIVOT gr tinta'!X13</f>
        <v>92</v>
      </c>
      <c r="AA17" s="11">
        <f>'[9]PIVOT gr tinta'!Y13</f>
        <v>13</v>
      </c>
      <c r="AB17" s="11">
        <f>'[9]PIVOT gr tinta'!Z13</f>
        <v>151</v>
      </c>
      <c r="AC17" s="11">
        <f>'[9]PIVOT gr tinta'!AA13</f>
        <v>1</v>
      </c>
      <c r="AD17" s="11">
        <f>'[9]PIVOT gr tinta'!AB13</f>
        <v>4</v>
      </c>
      <c r="AE17" s="11">
        <f>'[9]PIVOT gr tinta'!AC13</f>
        <v>0</v>
      </c>
      <c r="AF17" s="11">
        <f>'[9]PIVOT gr tinta'!AD13</f>
        <v>1</v>
      </c>
      <c r="AG17" s="11">
        <f>'[9]PIVOT gr tinta'!AF13</f>
        <v>0</v>
      </c>
      <c r="AH17" s="11">
        <f>'[9]PIVOT gr tinta'!AG13</f>
        <v>0</v>
      </c>
      <c r="AI17" s="11">
        <f>'[9]PIVOT gr tinta'!AH13</f>
        <v>5657</v>
      </c>
    </row>
    <row r="18" spans="1:35" ht="24.95" customHeight="1" x14ac:dyDescent="0.25">
      <c r="A18" s="41">
        <v>9</v>
      </c>
      <c r="B18" s="43" t="s">
        <v>11</v>
      </c>
      <c r="C18" s="11">
        <f t="shared" si="1"/>
        <v>3754</v>
      </c>
      <c r="D18" s="11">
        <f>'[9]PIVOT gr tinta'!B14</f>
        <v>2289</v>
      </c>
      <c r="E18" s="11">
        <f>'[9]PIVOT gr tinta'!C14</f>
        <v>1465</v>
      </c>
      <c r="F18" s="65">
        <f>'[9]PIVOT gr tinta'!D14</f>
        <v>463</v>
      </c>
      <c r="G18" s="65">
        <f>'[9]PIVOT gr tinta'!E14</f>
        <v>463</v>
      </c>
      <c r="H18" s="11">
        <f>'[9]PIVOT gr tinta'!F14</f>
        <v>565</v>
      </c>
      <c r="I18" s="11">
        <f>'[9]PIVOT gr tinta'!G14</f>
        <v>788</v>
      </c>
      <c r="J18" s="11">
        <f>'[9]PIVOT gr tinta'!H14</f>
        <v>1938</v>
      </c>
      <c r="K18" s="11">
        <f>'[9]PIVOT gr tinta'!I14</f>
        <v>598</v>
      </c>
      <c r="L18" s="11">
        <f>'[9]PIVOT gr tinta'!J14</f>
        <v>1652</v>
      </c>
      <c r="M18" s="11">
        <f>'[9]PIVOT gr tinta'!K14</f>
        <v>2102</v>
      </c>
      <c r="N18" s="11">
        <f>'[9]PIVOT gr tinta'!L14</f>
        <v>466</v>
      </c>
      <c r="O18" s="11">
        <f>'[9]PIVOT gr tinta'!M14</f>
        <v>961</v>
      </c>
      <c r="P18" s="11">
        <f>'[9]PIVOT gr tinta'!N14</f>
        <v>629</v>
      </c>
      <c r="Q18" s="11">
        <f>'[9]PIVOT gr tinta'!O14</f>
        <v>961</v>
      </c>
      <c r="R18" s="11">
        <f>'[9]PIVOT gr tinta'!P14</f>
        <v>95</v>
      </c>
      <c r="S18" s="11">
        <f>'[9]PIVOT gr tinta'!Q14</f>
        <v>642</v>
      </c>
      <c r="T18" s="11">
        <f>'[9]PIVOT gr tinta'!R14</f>
        <v>2176</v>
      </c>
      <c r="U18" s="11">
        <f>'[9]PIVOT gr tinta'!S14</f>
        <v>1578</v>
      </c>
      <c r="V18" s="11">
        <f>'[9]PIVOT gr tinta'!T14</f>
        <v>0</v>
      </c>
      <c r="W18" s="11">
        <f>'[9]PIVOT gr tinta'!U14</f>
        <v>0</v>
      </c>
      <c r="X18" s="11">
        <f>'[9]PIVOT gr tinta'!V14</f>
        <v>0</v>
      </c>
      <c r="Y18" s="11">
        <f>'[9]PIVOT gr tinta'!W14</f>
        <v>7</v>
      </c>
      <c r="Z18" s="11">
        <f>'[9]PIVOT gr tinta'!X14</f>
        <v>7</v>
      </c>
      <c r="AA18" s="11">
        <f>'[9]PIVOT gr tinta'!Y14</f>
        <v>8</v>
      </c>
      <c r="AB18" s="11">
        <f>'[9]PIVOT gr tinta'!Z14</f>
        <v>0</v>
      </c>
      <c r="AC18" s="11">
        <f>'[9]PIVOT gr tinta'!AA14</f>
        <v>0</v>
      </c>
      <c r="AD18" s="11">
        <f>'[9]PIVOT gr tinta'!AB14</f>
        <v>0</v>
      </c>
      <c r="AE18" s="11">
        <f>'[9]PIVOT gr tinta'!AC14</f>
        <v>0</v>
      </c>
      <c r="AF18" s="11">
        <f>'[9]PIVOT gr tinta'!AD14</f>
        <v>1</v>
      </c>
      <c r="AG18" s="11">
        <f>'[9]PIVOT gr tinta'!AF14</f>
        <v>0</v>
      </c>
      <c r="AH18" s="11">
        <f>'[9]PIVOT gr tinta'!AG14</f>
        <v>0</v>
      </c>
      <c r="AI18" s="11">
        <f>'[9]PIVOT gr tinta'!AH14</f>
        <v>3739</v>
      </c>
    </row>
    <row r="19" spans="1:35" ht="24.95" customHeight="1" x14ac:dyDescent="0.25">
      <c r="A19" s="41">
        <v>10</v>
      </c>
      <c r="B19" s="43" t="s">
        <v>12</v>
      </c>
      <c r="C19" s="11">
        <f t="shared" si="1"/>
        <v>20779</v>
      </c>
      <c r="D19" s="11">
        <f>'[9]PIVOT gr tinta'!B15</f>
        <v>20779</v>
      </c>
      <c r="E19" s="11">
        <f>'[9]PIVOT gr tinta'!C15</f>
        <v>0</v>
      </c>
      <c r="F19" s="65">
        <f>'[9]PIVOT gr tinta'!D15</f>
        <v>662</v>
      </c>
      <c r="G19" s="65">
        <f>'[9]PIVOT gr tinta'!E15</f>
        <v>241</v>
      </c>
      <c r="H19" s="11">
        <f>'[9]PIVOT gr tinta'!F15</f>
        <v>5293</v>
      </c>
      <c r="I19" s="11">
        <f>'[9]PIVOT gr tinta'!G15</f>
        <v>6960</v>
      </c>
      <c r="J19" s="11">
        <f>'[9]PIVOT gr tinta'!H15</f>
        <v>7864</v>
      </c>
      <c r="K19" s="11">
        <f>'[9]PIVOT gr tinta'!I15</f>
        <v>3060</v>
      </c>
      <c r="L19" s="11">
        <f>'[9]PIVOT gr tinta'!J15</f>
        <v>10390</v>
      </c>
      <c r="M19" s="11">
        <f>'[9]PIVOT gr tinta'!K15</f>
        <v>10389</v>
      </c>
      <c r="N19" s="11">
        <f>'[9]PIVOT gr tinta'!L15</f>
        <v>670</v>
      </c>
      <c r="O19" s="11">
        <f>'[9]PIVOT gr tinta'!M15</f>
        <v>2862</v>
      </c>
      <c r="P19" s="11">
        <f>'[9]PIVOT gr tinta'!N15</f>
        <v>4992</v>
      </c>
      <c r="Q19" s="11">
        <f>'[9]PIVOT gr tinta'!O15</f>
        <v>6703</v>
      </c>
      <c r="R19" s="11">
        <f>'[9]PIVOT gr tinta'!P15</f>
        <v>530</v>
      </c>
      <c r="S19" s="11">
        <f>'[9]PIVOT gr tinta'!Q15</f>
        <v>5022</v>
      </c>
      <c r="T19" s="11">
        <f>'[9]PIVOT gr tinta'!R15</f>
        <v>18467</v>
      </c>
      <c r="U19" s="11">
        <f>'[9]PIVOT gr tinta'!S15</f>
        <v>2312</v>
      </c>
      <c r="V19" s="11">
        <f>'[9]PIVOT gr tinta'!T15</f>
        <v>0</v>
      </c>
      <c r="W19" s="11">
        <f>'[9]PIVOT gr tinta'!U15</f>
        <v>220</v>
      </c>
      <c r="X19" s="11">
        <f>'[9]PIVOT gr tinta'!V15</f>
        <v>114</v>
      </c>
      <c r="Y19" s="11">
        <f>'[9]PIVOT gr tinta'!W15</f>
        <v>1173</v>
      </c>
      <c r="Z19" s="11">
        <f>'[9]PIVOT gr tinta'!X15</f>
        <v>608</v>
      </c>
      <c r="AA19" s="11">
        <f>'[9]PIVOT gr tinta'!Y15</f>
        <v>15</v>
      </c>
      <c r="AB19" s="11">
        <f>'[9]PIVOT gr tinta'!Z15</f>
        <v>553</v>
      </c>
      <c r="AC19" s="11">
        <f>'[9]PIVOT gr tinta'!AA15</f>
        <v>1</v>
      </c>
      <c r="AD19" s="11">
        <f>'[9]PIVOT gr tinta'!AB15</f>
        <v>4</v>
      </c>
      <c r="AE19" s="11">
        <f>'[9]PIVOT gr tinta'!AC15</f>
        <v>0</v>
      </c>
      <c r="AF19" s="11">
        <f>'[9]PIVOT gr tinta'!AD15</f>
        <v>9</v>
      </c>
      <c r="AG19" s="11">
        <f>'[9]PIVOT gr tinta'!AF15</f>
        <v>12</v>
      </c>
      <c r="AH19" s="11">
        <f>'[9]PIVOT gr tinta'!AG15</f>
        <v>0</v>
      </c>
      <c r="AI19" s="11">
        <f>'[9]PIVOT gr tinta'!AH15</f>
        <v>18793</v>
      </c>
    </row>
    <row r="20" spans="1:35" ht="24.95" customHeight="1" x14ac:dyDescent="0.25">
      <c r="A20" s="41">
        <v>11</v>
      </c>
      <c r="B20" s="43" t="s">
        <v>13</v>
      </c>
      <c r="C20" s="11">
        <f t="shared" si="1"/>
        <v>10951</v>
      </c>
      <c r="D20" s="11">
        <f>'[9]PIVOT gr tinta'!B16</f>
        <v>4026</v>
      </c>
      <c r="E20" s="11">
        <f>'[9]PIVOT gr tinta'!C16</f>
        <v>6925</v>
      </c>
      <c r="F20" s="65">
        <f>'[9]PIVOT gr tinta'!D16</f>
        <v>2347</v>
      </c>
      <c r="G20" s="65">
        <f>'[9]PIVOT gr tinta'!E16</f>
        <v>2218</v>
      </c>
      <c r="H20" s="11">
        <f>'[9]PIVOT gr tinta'!F16</f>
        <v>2443</v>
      </c>
      <c r="I20" s="11">
        <f>'[9]PIVOT gr tinta'!G16</f>
        <v>2880</v>
      </c>
      <c r="J20" s="11">
        <f>'[9]PIVOT gr tinta'!H16</f>
        <v>3281</v>
      </c>
      <c r="K20" s="11">
        <f>'[9]PIVOT gr tinta'!I16</f>
        <v>693</v>
      </c>
      <c r="L20" s="11">
        <f>'[9]PIVOT gr tinta'!J16</f>
        <v>4602</v>
      </c>
      <c r="M20" s="11">
        <f>'[9]PIVOT gr tinta'!K16</f>
        <v>6349</v>
      </c>
      <c r="N20" s="11">
        <f>'[9]PIVOT gr tinta'!L16</f>
        <v>98</v>
      </c>
      <c r="O20" s="11">
        <f>'[9]PIVOT gr tinta'!M16</f>
        <v>3083</v>
      </c>
      <c r="P20" s="11">
        <f>'[9]PIVOT gr tinta'!N16</f>
        <v>2757</v>
      </c>
      <c r="Q20" s="11">
        <f>'[9]PIVOT gr tinta'!O16</f>
        <v>3805</v>
      </c>
      <c r="R20" s="11">
        <f>'[9]PIVOT gr tinta'!P16</f>
        <v>380</v>
      </c>
      <c r="S20" s="11">
        <f>'[9]PIVOT gr tinta'!Q16</f>
        <v>828</v>
      </c>
      <c r="T20" s="11">
        <f>'[9]PIVOT gr tinta'!R16</f>
        <v>8991</v>
      </c>
      <c r="U20" s="11">
        <f>'[9]PIVOT gr tinta'!S16</f>
        <v>1960</v>
      </c>
      <c r="V20" s="11">
        <f>'[9]PIVOT gr tinta'!T16</f>
        <v>0</v>
      </c>
      <c r="W20" s="11">
        <f>'[9]PIVOT gr tinta'!U16</f>
        <v>2</v>
      </c>
      <c r="X20" s="11">
        <f>'[9]PIVOT gr tinta'!V16</f>
        <v>2</v>
      </c>
      <c r="Y20" s="11">
        <f>'[9]PIVOT gr tinta'!W16</f>
        <v>1</v>
      </c>
      <c r="Z20" s="11">
        <f>'[9]PIVOT gr tinta'!X16</f>
        <v>1</v>
      </c>
      <c r="AA20" s="11">
        <f>'[9]PIVOT gr tinta'!Y16</f>
        <v>4</v>
      </c>
      <c r="AB20" s="11">
        <f>'[9]PIVOT gr tinta'!Z16</f>
        <v>0</v>
      </c>
      <c r="AC20" s="11">
        <f>'[9]PIVOT gr tinta'!AA16</f>
        <v>0</v>
      </c>
      <c r="AD20" s="11">
        <f>'[9]PIVOT gr tinta'!AB16</f>
        <v>6</v>
      </c>
      <c r="AE20" s="11">
        <f>'[9]PIVOT gr tinta'!AC16</f>
        <v>0</v>
      </c>
      <c r="AF20" s="11">
        <f>'[9]PIVOT gr tinta'!AD16</f>
        <v>0</v>
      </c>
      <c r="AG20" s="11">
        <f>'[9]PIVOT gr tinta'!AF16</f>
        <v>0</v>
      </c>
      <c r="AH20" s="11">
        <f>'[9]PIVOT gr tinta'!AG16</f>
        <v>0</v>
      </c>
      <c r="AI20" s="11">
        <f>'[9]PIVOT gr tinta'!AH16</f>
        <v>10938</v>
      </c>
    </row>
    <row r="21" spans="1:35" ht="24.95" customHeight="1" x14ac:dyDescent="0.25">
      <c r="A21" s="41">
        <v>12</v>
      </c>
      <c r="B21" s="43" t="s">
        <v>14</v>
      </c>
      <c r="C21" s="11">
        <f t="shared" si="1"/>
        <v>2876</v>
      </c>
      <c r="D21" s="11">
        <f>'[9]PIVOT gr tinta'!B17</f>
        <v>1054</v>
      </c>
      <c r="E21" s="11">
        <f>'[9]PIVOT gr tinta'!C17</f>
        <v>1822</v>
      </c>
      <c r="F21" s="65">
        <f>'[9]PIVOT gr tinta'!D17</f>
        <v>371</v>
      </c>
      <c r="G21" s="65">
        <f>'[9]PIVOT gr tinta'!E17</f>
        <v>229</v>
      </c>
      <c r="H21" s="11">
        <f>'[9]PIVOT gr tinta'!F17</f>
        <v>500</v>
      </c>
      <c r="I21" s="11">
        <f>'[9]PIVOT gr tinta'!G17</f>
        <v>695</v>
      </c>
      <c r="J21" s="11">
        <f>'[9]PIVOT gr tinta'!H17</f>
        <v>1310</v>
      </c>
      <c r="K21" s="11">
        <f>'[9]PIVOT gr tinta'!I17</f>
        <v>343</v>
      </c>
      <c r="L21" s="11">
        <f>'[9]PIVOT gr tinta'!J17</f>
        <v>1076</v>
      </c>
      <c r="M21" s="11">
        <f>'[9]PIVOT gr tinta'!K17</f>
        <v>1800</v>
      </c>
      <c r="N21" s="11">
        <f>'[9]PIVOT gr tinta'!L17</f>
        <v>496</v>
      </c>
      <c r="O21" s="11">
        <f>'[9]PIVOT gr tinta'!M17</f>
        <v>845</v>
      </c>
      <c r="P21" s="11">
        <f>'[9]PIVOT gr tinta'!N17</f>
        <v>696</v>
      </c>
      <c r="Q21" s="11">
        <f>'[9]PIVOT gr tinta'!O17</f>
        <v>673</v>
      </c>
      <c r="R21" s="11">
        <f>'[9]PIVOT gr tinta'!P17</f>
        <v>30</v>
      </c>
      <c r="S21" s="11">
        <f>'[9]PIVOT gr tinta'!Q17</f>
        <v>136</v>
      </c>
      <c r="T21" s="11">
        <f>'[9]PIVOT gr tinta'!R17</f>
        <v>1925</v>
      </c>
      <c r="U21" s="11">
        <f>'[9]PIVOT gr tinta'!S17</f>
        <v>951</v>
      </c>
      <c r="V21" s="11">
        <f>'[9]PIVOT gr tinta'!T17</f>
        <v>0</v>
      </c>
      <c r="W21" s="11">
        <f>'[9]PIVOT gr tinta'!U17</f>
        <v>31</v>
      </c>
      <c r="X21" s="11">
        <f>'[9]PIVOT gr tinta'!V17</f>
        <v>10</v>
      </c>
      <c r="Y21" s="11">
        <f>'[9]PIVOT gr tinta'!W17</f>
        <v>248</v>
      </c>
      <c r="Z21" s="11">
        <f>'[9]PIVOT gr tinta'!X17</f>
        <v>71</v>
      </c>
      <c r="AA21" s="11">
        <f>'[9]PIVOT gr tinta'!Y17</f>
        <v>4</v>
      </c>
      <c r="AB21" s="11">
        <f>'[9]PIVOT gr tinta'!Z17</f>
        <v>155</v>
      </c>
      <c r="AC21" s="11">
        <f>'[9]PIVOT gr tinta'!AA17</f>
        <v>0</v>
      </c>
      <c r="AD21" s="11">
        <f>'[9]PIVOT gr tinta'!AB17</f>
        <v>0</v>
      </c>
      <c r="AE21" s="11">
        <f>'[9]PIVOT gr tinta'!AC17</f>
        <v>0</v>
      </c>
      <c r="AF21" s="11">
        <f>'[9]PIVOT gr tinta'!AD17</f>
        <v>0</v>
      </c>
      <c r="AG21" s="11">
        <f>'[9]PIVOT gr tinta'!AF17</f>
        <v>0</v>
      </c>
      <c r="AH21" s="11">
        <f>'[9]PIVOT gr tinta'!AG17</f>
        <v>0</v>
      </c>
      <c r="AI21" s="11">
        <f>'[9]PIVOT gr tinta'!AH17</f>
        <v>2443</v>
      </c>
    </row>
    <row r="22" spans="1:35" ht="24.95" customHeight="1" x14ac:dyDescent="0.25">
      <c r="A22" s="41">
        <v>13</v>
      </c>
      <c r="B22" s="43" t="s">
        <v>15</v>
      </c>
      <c r="C22" s="11">
        <f t="shared" si="1"/>
        <v>4097</v>
      </c>
      <c r="D22" s="11">
        <f>'[9]PIVOT gr tinta'!B18</f>
        <v>2609</v>
      </c>
      <c r="E22" s="11">
        <f>'[9]PIVOT gr tinta'!C18</f>
        <v>1488</v>
      </c>
      <c r="F22" s="65">
        <f>'[9]PIVOT gr tinta'!D18</f>
        <v>886</v>
      </c>
      <c r="G22" s="65">
        <f>'[9]PIVOT gr tinta'!E18</f>
        <v>396</v>
      </c>
      <c r="H22" s="11">
        <f>'[9]PIVOT gr tinta'!F18</f>
        <v>1007</v>
      </c>
      <c r="I22" s="11">
        <f>'[9]PIVOT gr tinta'!G18</f>
        <v>1057</v>
      </c>
      <c r="J22" s="11">
        <f>'[9]PIVOT gr tinta'!H18</f>
        <v>1147</v>
      </c>
      <c r="K22" s="11">
        <f>'[9]PIVOT gr tinta'!I18</f>
        <v>268</v>
      </c>
      <c r="L22" s="11">
        <f>'[9]PIVOT gr tinta'!J18</f>
        <v>1655</v>
      </c>
      <c r="M22" s="11">
        <f>'[9]PIVOT gr tinta'!K18</f>
        <v>2442</v>
      </c>
      <c r="N22" s="11">
        <f>'[9]PIVOT gr tinta'!L18</f>
        <v>419</v>
      </c>
      <c r="O22" s="11">
        <f>'[9]PIVOT gr tinta'!M18</f>
        <v>1236</v>
      </c>
      <c r="P22" s="11">
        <f>'[9]PIVOT gr tinta'!N18</f>
        <v>717</v>
      </c>
      <c r="Q22" s="11">
        <f>'[9]PIVOT gr tinta'!O18</f>
        <v>1324</v>
      </c>
      <c r="R22" s="11">
        <f>'[9]PIVOT gr tinta'!P18</f>
        <v>82</v>
      </c>
      <c r="S22" s="11">
        <f>'[9]PIVOT gr tinta'!Q18</f>
        <v>319</v>
      </c>
      <c r="T22" s="11">
        <f>'[9]PIVOT gr tinta'!R18</f>
        <v>3301</v>
      </c>
      <c r="U22" s="11">
        <f>'[9]PIVOT gr tinta'!S18</f>
        <v>692</v>
      </c>
      <c r="V22" s="11">
        <f>'[9]PIVOT gr tinta'!T18</f>
        <v>104</v>
      </c>
      <c r="W22" s="11">
        <f>'[9]PIVOT gr tinta'!U18</f>
        <v>31</v>
      </c>
      <c r="X22" s="11">
        <f>'[9]PIVOT gr tinta'!V18</f>
        <v>6</v>
      </c>
      <c r="Y22" s="11">
        <f>'[9]PIVOT gr tinta'!W18</f>
        <v>118</v>
      </c>
      <c r="Z22" s="11">
        <f>'[9]PIVOT gr tinta'!X18</f>
        <v>35</v>
      </c>
      <c r="AA22" s="11">
        <f>'[9]PIVOT gr tinta'!Y18</f>
        <v>3</v>
      </c>
      <c r="AB22" s="11">
        <f>'[9]PIVOT gr tinta'!Z18</f>
        <v>55</v>
      </c>
      <c r="AC22" s="11">
        <f>'[9]PIVOT gr tinta'!AA18</f>
        <v>3</v>
      </c>
      <c r="AD22" s="11">
        <f>'[9]PIVOT gr tinta'!AB18</f>
        <v>0</v>
      </c>
      <c r="AE22" s="11">
        <f>'[9]PIVOT gr tinta'!AC18</f>
        <v>0</v>
      </c>
      <c r="AF22" s="11">
        <f>'[9]PIVOT gr tinta'!AD18</f>
        <v>1</v>
      </c>
      <c r="AG22" s="11">
        <f>'[9]PIVOT gr tinta'!AF18</f>
        <v>0</v>
      </c>
      <c r="AH22" s="11">
        <f>'[9]PIVOT gr tinta'!AG18</f>
        <v>0</v>
      </c>
      <c r="AI22" s="11">
        <f>'[9]PIVOT gr tinta'!AH18</f>
        <v>3886</v>
      </c>
    </row>
    <row r="23" spans="1:35" ht="24.95" customHeight="1" x14ac:dyDescent="0.25">
      <c r="A23" s="41">
        <v>14</v>
      </c>
      <c r="B23" s="43" t="s">
        <v>16</v>
      </c>
      <c r="C23" s="11">
        <f t="shared" si="1"/>
        <v>7103</v>
      </c>
      <c r="D23" s="11">
        <f>'[9]PIVOT gr tinta'!B19</f>
        <v>4452</v>
      </c>
      <c r="E23" s="11">
        <f>'[9]PIVOT gr tinta'!C19</f>
        <v>2651</v>
      </c>
      <c r="F23" s="65">
        <f>'[9]PIVOT gr tinta'!D19</f>
        <v>898</v>
      </c>
      <c r="G23" s="65">
        <f>'[9]PIVOT gr tinta'!E19</f>
        <v>854</v>
      </c>
      <c r="H23" s="11">
        <f>'[9]PIVOT gr tinta'!F19</f>
        <v>1253</v>
      </c>
      <c r="I23" s="11">
        <f>'[9]PIVOT gr tinta'!G19</f>
        <v>1591</v>
      </c>
      <c r="J23" s="11">
        <f>'[9]PIVOT gr tinta'!H19</f>
        <v>3361</v>
      </c>
      <c r="K23" s="11">
        <f>'[9]PIVOT gr tinta'!I19</f>
        <v>744</v>
      </c>
      <c r="L23" s="11">
        <f>'[9]PIVOT gr tinta'!J19</f>
        <v>3383</v>
      </c>
      <c r="M23" s="11">
        <f>'[9]PIVOT gr tinta'!K19</f>
        <v>3720</v>
      </c>
      <c r="N23" s="11">
        <f>'[9]PIVOT gr tinta'!L19</f>
        <v>823</v>
      </c>
      <c r="O23" s="11">
        <f>'[9]PIVOT gr tinta'!M19</f>
        <v>1459</v>
      </c>
      <c r="P23" s="11">
        <f>'[9]PIVOT gr tinta'!N19</f>
        <v>1743</v>
      </c>
      <c r="Q23" s="11">
        <f>'[9]PIVOT gr tinta'!O19</f>
        <v>1916</v>
      </c>
      <c r="R23" s="11">
        <f>'[9]PIVOT gr tinta'!P19</f>
        <v>271</v>
      </c>
      <c r="S23" s="11">
        <f>'[9]PIVOT gr tinta'!Q19</f>
        <v>891</v>
      </c>
      <c r="T23" s="11">
        <f>'[9]PIVOT gr tinta'!R19</f>
        <v>5228</v>
      </c>
      <c r="U23" s="11">
        <f>'[9]PIVOT gr tinta'!S19</f>
        <v>1874</v>
      </c>
      <c r="V23" s="11">
        <f>'[9]PIVOT gr tinta'!T19</f>
        <v>1</v>
      </c>
      <c r="W23" s="11">
        <f>'[9]PIVOT gr tinta'!U19</f>
        <v>1</v>
      </c>
      <c r="X23" s="11">
        <f>'[9]PIVOT gr tinta'!V19</f>
        <v>0</v>
      </c>
      <c r="Y23" s="11">
        <f>'[9]PIVOT gr tinta'!W19</f>
        <v>0</v>
      </c>
      <c r="Z23" s="11">
        <f>'[9]PIVOT gr tinta'!X19</f>
        <v>0</v>
      </c>
      <c r="AA23" s="11">
        <f>'[9]PIVOT gr tinta'!Y19</f>
        <v>23</v>
      </c>
      <c r="AB23" s="11">
        <f>'[9]PIVOT gr tinta'!Z19</f>
        <v>295</v>
      </c>
      <c r="AC23" s="11">
        <f>'[9]PIVOT gr tinta'!AA19</f>
        <v>2</v>
      </c>
      <c r="AD23" s="11">
        <f>'[9]PIVOT gr tinta'!AB19</f>
        <v>0</v>
      </c>
      <c r="AE23" s="11">
        <f>'[9]PIVOT gr tinta'!AC19</f>
        <v>0</v>
      </c>
      <c r="AF23" s="11">
        <f>'[9]PIVOT gr tinta'!AD19</f>
        <v>0</v>
      </c>
      <c r="AG23" s="11">
        <f>'[9]PIVOT gr tinta'!AF19</f>
        <v>0</v>
      </c>
      <c r="AH23" s="11">
        <f>'[9]PIVOT gr tinta'!AG19</f>
        <v>0</v>
      </c>
      <c r="AI23" s="11">
        <f>'[9]PIVOT gr tinta'!AH19</f>
        <v>6887</v>
      </c>
    </row>
    <row r="24" spans="1:35" ht="24.95" customHeight="1" x14ac:dyDescent="0.25">
      <c r="A24" s="41">
        <v>15</v>
      </c>
      <c r="B24" s="43" t="s">
        <v>17</v>
      </c>
      <c r="C24" s="11">
        <f t="shared" si="1"/>
        <v>6133</v>
      </c>
      <c r="D24" s="11">
        <f>'[9]PIVOT gr tinta'!B20</f>
        <v>4217</v>
      </c>
      <c r="E24" s="11">
        <f>'[9]PIVOT gr tinta'!C20</f>
        <v>1916</v>
      </c>
      <c r="F24" s="65">
        <f>'[9]PIVOT gr tinta'!D20</f>
        <v>644</v>
      </c>
      <c r="G24" s="65">
        <f>'[9]PIVOT gr tinta'!E20</f>
        <v>12</v>
      </c>
      <c r="H24" s="11">
        <f>'[9]PIVOT gr tinta'!F20</f>
        <v>1179</v>
      </c>
      <c r="I24" s="11">
        <f>'[9]PIVOT gr tinta'!G20</f>
        <v>1617</v>
      </c>
      <c r="J24" s="11">
        <f>'[9]PIVOT gr tinta'!H20</f>
        <v>2693</v>
      </c>
      <c r="K24" s="11">
        <f>'[9]PIVOT gr tinta'!I20</f>
        <v>1277</v>
      </c>
      <c r="L24" s="11">
        <f>'[9]PIVOT gr tinta'!J20</f>
        <v>3150</v>
      </c>
      <c r="M24" s="11">
        <f>'[9]PIVOT gr tinta'!K20</f>
        <v>2983</v>
      </c>
      <c r="N24" s="11">
        <f>'[9]PIVOT gr tinta'!L20</f>
        <v>698</v>
      </c>
      <c r="O24" s="11">
        <f>'[9]PIVOT gr tinta'!M20</f>
        <v>1517</v>
      </c>
      <c r="P24" s="11">
        <f>'[9]PIVOT gr tinta'!N20</f>
        <v>1299</v>
      </c>
      <c r="Q24" s="11">
        <f>'[9]PIVOT gr tinta'!O20</f>
        <v>1612</v>
      </c>
      <c r="R24" s="11">
        <f>'[9]PIVOT gr tinta'!P20</f>
        <v>124</v>
      </c>
      <c r="S24" s="11">
        <f>'[9]PIVOT gr tinta'!Q20</f>
        <v>883</v>
      </c>
      <c r="T24" s="11">
        <f>'[9]PIVOT gr tinta'!R20</f>
        <v>2469</v>
      </c>
      <c r="U24" s="11">
        <f>'[9]PIVOT gr tinta'!S20</f>
        <v>3664</v>
      </c>
      <c r="V24" s="11">
        <f>'[9]PIVOT gr tinta'!T20</f>
        <v>0</v>
      </c>
      <c r="W24" s="11">
        <f>'[9]PIVOT gr tinta'!U20</f>
        <v>37</v>
      </c>
      <c r="X24" s="11">
        <f>'[9]PIVOT gr tinta'!V20</f>
        <v>17</v>
      </c>
      <c r="Y24" s="11">
        <f>'[9]PIVOT gr tinta'!W20</f>
        <v>84</v>
      </c>
      <c r="Z24" s="11">
        <f>'[9]PIVOT gr tinta'!X20</f>
        <v>34</v>
      </c>
      <c r="AA24" s="11">
        <f>'[9]PIVOT gr tinta'!Y20</f>
        <v>11</v>
      </c>
      <c r="AB24" s="11">
        <f>'[9]PIVOT gr tinta'!Z20</f>
        <v>118</v>
      </c>
      <c r="AC24" s="11">
        <f>'[9]PIVOT gr tinta'!AA20</f>
        <v>0</v>
      </c>
      <c r="AD24" s="11">
        <f>'[9]PIVOT gr tinta'!AB20</f>
        <v>0</v>
      </c>
      <c r="AE24" s="11">
        <f>'[9]PIVOT gr tinta'!AC20</f>
        <v>0</v>
      </c>
      <c r="AF24" s="11">
        <f>'[9]PIVOT gr tinta'!AD20</f>
        <v>4</v>
      </c>
      <c r="AG24" s="11">
        <f>'[9]PIVOT gr tinta'!AF20</f>
        <v>0</v>
      </c>
      <c r="AH24" s="11">
        <f>'[9]PIVOT gr tinta'!AG20</f>
        <v>0</v>
      </c>
      <c r="AI24" s="11">
        <f>'[9]PIVOT gr tinta'!AH20</f>
        <v>5889</v>
      </c>
    </row>
    <row r="25" spans="1:35" ht="24.95" customHeight="1" x14ac:dyDescent="0.25">
      <c r="A25" s="41">
        <v>16</v>
      </c>
      <c r="B25" s="43" t="s">
        <v>18</v>
      </c>
      <c r="C25" s="11">
        <f t="shared" si="1"/>
        <v>2910</v>
      </c>
      <c r="D25" s="11">
        <f>'[9]PIVOT gr tinta'!B21</f>
        <v>1421</v>
      </c>
      <c r="E25" s="11">
        <f>'[9]PIVOT gr tinta'!C21</f>
        <v>1489</v>
      </c>
      <c r="F25" s="65">
        <f>'[9]PIVOT gr tinta'!D21</f>
        <v>757</v>
      </c>
      <c r="G25" s="65">
        <f>'[9]PIVOT gr tinta'!E21</f>
        <v>542</v>
      </c>
      <c r="H25" s="11">
        <f>'[9]PIVOT gr tinta'!F21</f>
        <v>532</v>
      </c>
      <c r="I25" s="11">
        <f>'[9]PIVOT gr tinta'!G21</f>
        <v>660</v>
      </c>
      <c r="J25" s="11">
        <f>'[9]PIVOT gr tinta'!H21</f>
        <v>961</v>
      </c>
      <c r="K25" s="11">
        <f>'[9]PIVOT gr tinta'!I21</f>
        <v>251</v>
      </c>
      <c r="L25" s="11">
        <f>'[9]PIVOT gr tinta'!J21</f>
        <v>1439</v>
      </c>
      <c r="M25" s="11">
        <f>'[9]PIVOT gr tinta'!K21</f>
        <v>1471</v>
      </c>
      <c r="N25" s="11">
        <f>'[9]PIVOT gr tinta'!L21</f>
        <v>137</v>
      </c>
      <c r="O25" s="11">
        <f>'[9]PIVOT gr tinta'!M21</f>
        <v>876</v>
      </c>
      <c r="P25" s="11">
        <f>'[9]PIVOT gr tinta'!N21</f>
        <v>657</v>
      </c>
      <c r="Q25" s="11">
        <f>'[9]PIVOT gr tinta'!O21</f>
        <v>1045</v>
      </c>
      <c r="R25" s="11">
        <f>'[9]PIVOT gr tinta'!P21</f>
        <v>53</v>
      </c>
      <c r="S25" s="11">
        <f>'[9]PIVOT gr tinta'!Q21</f>
        <v>142</v>
      </c>
      <c r="T25" s="11">
        <f>'[9]PIVOT gr tinta'!R21</f>
        <v>1030</v>
      </c>
      <c r="U25" s="11">
        <f>'[9]PIVOT gr tinta'!S21</f>
        <v>536</v>
      </c>
      <c r="V25" s="11">
        <f>'[9]PIVOT gr tinta'!T21</f>
        <v>1344</v>
      </c>
      <c r="W25" s="11">
        <f>'[9]PIVOT gr tinta'!U21</f>
        <v>2</v>
      </c>
      <c r="X25" s="11">
        <f>'[9]PIVOT gr tinta'!V21</f>
        <v>0</v>
      </c>
      <c r="Y25" s="11">
        <f>'[9]PIVOT gr tinta'!W21</f>
        <v>0</v>
      </c>
      <c r="Z25" s="11">
        <f>'[9]PIVOT gr tinta'!X21</f>
        <v>0</v>
      </c>
      <c r="AA25" s="11">
        <f>'[9]PIVOT gr tinta'!Y21</f>
        <v>2</v>
      </c>
      <c r="AB25" s="11">
        <f>'[9]PIVOT gr tinta'!Z21</f>
        <v>81</v>
      </c>
      <c r="AC25" s="11">
        <f>'[9]PIVOT gr tinta'!AA21</f>
        <v>0</v>
      </c>
      <c r="AD25" s="11">
        <f>'[9]PIVOT gr tinta'!AB21</f>
        <v>0</v>
      </c>
      <c r="AE25" s="11">
        <f>'[9]PIVOT gr tinta'!AC21</f>
        <v>0</v>
      </c>
      <c r="AF25" s="11">
        <f>'[9]PIVOT gr tinta'!AD21</f>
        <v>0</v>
      </c>
      <c r="AG25" s="11">
        <f>'[9]PIVOT gr tinta'!AF21</f>
        <v>0</v>
      </c>
      <c r="AH25" s="11">
        <f>'[9]PIVOT gr tinta'!AG21</f>
        <v>0</v>
      </c>
      <c r="AI25" s="11">
        <f>'[9]PIVOT gr tinta'!AH21</f>
        <v>2825</v>
      </c>
    </row>
    <row r="26" spans="1:35" ht="24.95" customHeight="1" x14ac:dyDescent="0.25">
      <c r="A26" s="41">
        <v>17</v>
      </c>
      <c r="B26" s="43" t="s">
        <v>19</v>
      </c>
      <c r="C26" s="11">
        <f t="shared" si="1"/>
        <v>7526</v>
      </c>
      <c r="D26" s="11">
        <f>'[9]PIVOT gr tinta'!B22</f>
        <v>2565</v>
      </c>
      <c r="E26" s="11">
        <f>'[9]PIVOT gr tinta'!C22</f>
        <v>4961</v>
      </c>
      <c r="F26" s="65">
        <f>'[9]PIVOT gr tinta'!D22</f>
        <v>1563</v>
      </c>
      <c r="G26" s="65">
        <f>'[9]PIVOT gr tinta'!E22</f>
        <v>1457</v>
      </c>
      <c r="H26" s="11">
        <f>'[9]PIVOT gr tinta'!F22</f>
        <v>1315</v>
      </c>
      <c r="I26" s="11">
        <f>'[9]PIVOT gr tinta'!G22</f>
        <v>1598</v>
      </c>
      <c r="J26" s="11">
        <f>'[9]PIVOT gr tinta'!H22</f>
        <v>3050</v>
      </c>
      <c r="K26" s="11">
        <f>'[9]PIVOT gr tinta'!I22</f>
        <v>706</v>
      </c>
      <c r="L26" s="11">
        <f>'[9]PIVOT gr tinta'!J22</f>
        <v>3140</v>
      </c>
      <c r="M26" s="11">
        <f>'[9]PIVOT gr tinta'!K22</f>
        <v>4386</v>
      </c>
      <c r="N26" s="11">
        <f>'[9]PIVOT gr tinta'!L22</f>
        <v>612</v>
      </c>
      <c r="O26" s="11">
        <f>'[9]PIVOT gr tinta'!M22</f>
        <v>1729</v>
      </c>
      <c r="P26" s="11">
        <f>'[9]PIVOT gr tinta'!N22</f>
        <v>1330</v>
      </c>
      <c r="Q26" s="11">
        <f>'[9]PIVOT gr tinta'!O22</f>
        <v>3070</v>
      </c>
      <c r="R26" s="11">
        <f>'[9]PIVOT gr tinta'!P22</f>
        <v>112</v>
      </c>
      <c r="S26" s="11">
        <f>'[9]PIVOT gr tinta'!Q22</f>
        <v>673</v>
      </c>
      <c r="T26" s="11">
        <f>'[9]PIVOT gr tinta'!R22</f>
        <v>5446</v>
      </c>
      <c r="U26" s="11">
        <f>'[9]PIVOT gr tinta'!S22</f>
        <v>2062</v>
      </c>
      <c r="V26" s="11">
        <f>'[9]PIVOT gr tinta'!T22</f>
        <v>18</v>
      </c>
      <c r="W26" s="11">
        <f>'[9]PIVOT gr tinta'!U22</f>
        <v>66</v>
      </c>
      <c r="X26" s="11">
        <f>'[9]PIVOT gr tinta'!V22</f>
        <v>27</v>
      </c>
      <c r="Y26" s="11">
        <f>'[9]PIVOT gr tinta'!W22</f>
        <v>142</v>
      </c>
      <c r="Z26" s="11">
        <f>'[9]PIVOT gr tinta'!X22</f>
        <v>58</v>
      </c>
      <c r="AA26" s="11">
        <f>'[9]PIVOT gr tinta'!Y22</f>
        <v>16</v>
      </c>
      <c r="AB26" s="11">
        <f>'[9]PIVOT gr tinta'!Z22</f>
        <v>196</v>
      </c>
      <c r="AC26" s="11">
        <f>'[9]PIVOT gr tinta'!AA22</f>
        <v>0</v>
      </c>
      <c r="AD26" s="11">
        <f>'[9]PIVOT gr tinta'!AB22</f>
        <v>0</v>
      </c>
      <c r="AE26" s="11">
        <f>'[9]PIVOT gr tinta'!AC22</f>
        <v>0</v>
      </c>
      <c r="AF26" s="11">
        <f>'[9]PIVOT gr tinta'!AD22</f>
        <v>0</v>
      </c>
      <c r="AG26" s="11">
        <f>'[9]PIVOT gr tinta'!AF22</f>
        <v>0</v>
      </c>
      <c r="AH26" s="11">
        <f>'[9]PIVOT gr tinta'!AG22</f>
        <v>0</v>
      </c>
      <c r="AI26" s="11">
        <f>'[9]PIVOT gr tinta'!AH22</f>
        <v>7127</v>
      </c>
    </row>
    <row r="27" spans="1:35" ht="24.95" customHeight="1" x14ac:dyDescent="0.25">
      <c r="A27" s="41">
        <v>18</v>
      </c>
      <c r="B27" s="43" t="s">
        <v>20</v>
      </c>
      <c r="C27" s="11">
        <f t="shared" si="1"/>
        <v>10718</v>
      </c>
      <c r="D27" s="11">
        <f>'[9]PIVOT gr tinta'!B23</f>
        <v>6335</v>
      </c>
      <c r="E27" s="11">
        <f>'[9]PIVOT gr tinta'!C23</f>
        <v>4383</v>
      </c>
      <c r="F27" s="65">
        <f>'[9]PIVOT gr tinta'!D23</f>
        <v>2243</v>
      </c>
      <c r="G27" s="65">
        <f>'[9]PIVOT gr tinta'!E23</f>
        <v>648</v>
      </c>
      <c r="H27" s="11">
        <f>'[9]PIVOT gr tinta'!F23</f>
        <v>2792</v>
      </c>
      <c r="I27" s="11">
        <f>'[9]PIVOT gr tinta'!G23</f>
        <v>2761</v>
      </c>
      <c r="J27" s="11">
        <f>'[9]PIVOT gr tinta'!H23</f>
        <v>2922</v>
      </c>
      <c r="K27" s="11">
        <f>'[9]PIVOT gr tinta'!I23</f>
        <v>761</v>
      </c>
      <c r="L27" s="11">
        <f>'[9]PIVOT gr tinta'!J23</f>
        <v>4516</v>
      </c>
      <c r="M27" s="11">
        <f>'[9]PIVOT gr tinta'!K23</f>
        <v>6202</v>
      </c>
      <c r="N27" s="11">
        <f>'[9]PIVOT gr tinta'!L23</f>
        <v>1608</v>
      </c>
      <c r="O27" s="11">
        <f>'[9]PIVOT gr tinta'!M23</f>
        <v>1807</v>
      </c>
      <c r="P27" s="11">
        <f>'[9]PIVOT gr tinta'!N23</f>
        <v>2599</v>
      </c>
      <c r="Q27" s="11">
        <f>'[9]PIVOT gr tinta'!O23</f>
        <v>3155</v>
      </c>
      <c r="R27" s="11">
        <f>'[9]PIVOT gr tinta'!P23</f>
        <v>277</v>
      </c>
      <c r="S27" s="11">
        <f>'[9]PIVOT gr tinta'!Q23</f>
        <v>1272</v>
      </c>
      <c r="T27" s="11">
        <f>'[9]PIVOT gr tinta'!R23</f>
        <v>8990</v>
      </c>
      <c r="U27" s="11">
        <f>'[9]PIVOT gr tinta'!S23</f>
        <v>1728</v>
      </c>
      <c r="V27" s="11">
        <f>'[9]PIVOT gr tinta'!T23</f>
        <v>0</v>
      </c>
      <c r="W27" s="11">
        <f>'[9]PIVOT gr tinta'!U23</f>
        <v>7</v>
      </c>
      <c r="X27" s="11">
        <f>'[9]PIVOT gr tinta'!V23</f>
        <v>2</v>
      </c>
      <c r="Y27" s="11">
        <f>'[9]PIVOT gr tinta'!W23</f>
        <v>8</v>
      </c>
      <c r="Z27" s="11">
        <f>'[9]PIVOT gr tinta'!X23</f>
        <v>3</v>
      </c>
      <c r="AA27" s="11">
        <f>'[9]PIVOT gr tinta'!Y23</f>
        <v>0</v>
      </c>
      <c r="AB27" s="11">
        <f>'[9]PIVOT gr tinta'!Z23</f>
        <v>4</v>
      </c>
      <c r="AC27" s="11">
        <f>'[9]PIVOT gr tinta'!AA23</f>
        <v>0</v>
      </c>
      <c r="AD27" s="11">
        <f>'[9]PIVOT gr tinta'!AB23</f>
        <v>0</v>
      </c>
      <c r="AE27" s="11">
        <f>'[9]PIVOT gr tinta'!AC23</f>
        <v>0</v>
      </c>
      <c r="AF27" s="11">
        <f>'[9]PIVOT gr tinta'!AD23</f>
        <v>7</v>
      </c>
      <c r="AG27" s="11">
        <f>'[9]PIVOT gr tinta'!AF23</f>
        <v>0</v>
      </c>
      <c r="AH27" s="11">
        <f>'[9]PIVOT gr tinta'!AG23</f>
        <v>0</v>
      </c>
      <c r="AI27" s="11">
        <f>'[9]PIVOT gr tinta'!AH23</f>
        <v>10711</v>
      </c>
    </row>
    <row r="28" spans="1:35" ht="24.95" customHeight="1" x14ac:dyDescent="0.25">
      <c r="A28" s="41">
        <v>19</v>
      </c>
      <c r="B28" s="43" t="s">
        <v>21</v>
      </c>
      <c r="C28" s="11">
        <f t="shared" si="1"/>
        <v>6744</v>
      </c>
      <c r="D28" s="11">
        <f>'[9]PIVOT gr tinta'!B24</f>
        <v>4292</v>
      </c>
      <c r="E28" s="11">
        <f>'[9]PIVOT gr tinta'!C24</f>
        <v>2452</v>
      </c>
      <c r="F28" s="65">
        <f>'[9]PIVOT gr tinta'!D24</f>
        <v>1196</v>
      </c>
      <c r="G28" s="65">
        <f>'[9]PIVOT gr tinta'!E24</f>
        <v>164</v>
      </c>
      <c r="H28" s="11">
        <f>'[9]PIVOT gr tinta'!F24</f>
        <v>1176</v>
      </c>
      <c r="I28" s="11">
        <f>'[9]PIVOT gr tinta'!G24</f>
        <v>1774</v>
      </c>
      <c r="J28" s="11">
        <f>'[9]PIVOT gr tinta'!H24</f>
        <v>2598</v>
      </c>
      <c r="K28" s="11">
        <f>'[9]PIVOT gr tinta'!I24</f>
        <v>601</v>
      </c>
      <c r="L28" s="11">
        <f>'[9]PIVOT gr tinta'!J24</f>
        <v>2704</v>
      </c>
      <c r="M28" s="11">
        <f>'[9]PIVOT gr tinta'!K24</f>
        <v>4040</v>
      </c>
      <c r="N28" s="11">
        <f>'[9]PIVOT gr tinta'!L24</f>
        <v>149</v>
      </c>
      <c r="O28" s="11">
        <f>'[9]PIVOT gr tinta'!M24</f>
        <v>2113</v>
      </c>
      <c r="P28" s="11">
        <f>'[9]PIVOT gr tinta'!N24</f>
        <v>1893</v>
      </c>
      <c r="Q28" s="11">
        <f>'[9]PIVOT gr tinta'!O24</f>
        <v>1698</v>
      </c>
      <c r="R28" s="11">
        <f>'[9]PIVOT gr tinta'!P24</f>
        <v>171</v>
      </c>
      <c r="S28" s="11">
        <f>'[9]PIVOT gr tinta'!Q24</f>
        <v>720</v>
      </c>
      <c r="T28" s="11">
        <f>'[9]PIVOT gr tinta'!R24</f>
        <v>5150</v>
      </c>
      <c r="U28" s="11">
        <f>'[9]PIVOT gr tinta'!S24</f>
        <v>1581</v>
      </c>
      <c r="V28" s="11">
        <f>'[9]PIVOT gr tinta'!T24</f>
        <v>13</v>
      </c>
      <c r="W28" s="11">
        <f>'[9]PIVOT gr tinta'!U24</f>
        <v>23</v>
      </c>
      <c r="X28" s="11">
        <f>'[9]PIVOT gr tinta'!V24</f>
        <v>4</v>
      </c>
      <c r="Y28" s="11">
        <f>'[9]PIVOT gr tinta'!W24</f>
        <v>35</v>
      </c>
      <c r="Z28" s="11">
        <f>'[9]PIVOT gr tinta'!X24</f>
        <v>11</v>
      </c>
      <c r="AA28" s="11">
        <f>'[9]PIVOT gr tinta'!Y24</f>
        <v>2</v>
      </c>
      <c r="AB28" s="11">
        <f>'[9]PIVOT gr tinta'!Z24</f>
        <v>2</v>
      </c>
      <c r="AC28" s="11">
        <f>'[9]PIVOT gr tinta'!AA24</f>
        <v>2</v>
      </c>
      <c r="AD28" s="11">
        <f>'[9]PIVOT gr tinta'!AB24</f>
        <v>2</v>
      </c>
      <c r="AE28" s="11">
        <f>'[9]PIVOT gr tinta'!AC24</f>
        <v>0</v>
      </c>
      <c r="AF28" s="11">
        <f>'[9]PIVOT gr tinta'!AD24</f>
        <v>0</v>
      </c>
      <c r="AG28" s="11">
        <f>'[9]PIVOT gr tinta'!AF24</f>
        <v>0</v>
      </c>
      <c r="AH28" s="11">
        <f>'[9]PIVOT gr tinta'!AG24</f>
        <v>0</v>
      </c>
      <c r="AI28" s="11">
        <f>'[9]PIVOT gr tinta'!AH24</f>
        <v>6678</v>
      </c>
    </row>
    <row r="29" spans="1:35" ht="24.95" customHeight="1" x14ac:dyDescent="0.25">
      <c r="A29" s="41">
        <v>20</v>
      </c>
      <c r="B29" s="43" t="s">
        <v>22</v>
      </c>
      <c r="C29" s="11">
        <f t="shared" si="1"/>
        <v>3494</v>
      </c>
      <c r="D29" s="11">
        <f>'[9]PIVOT gr tinta'!B25</f>
        <v>1858</v>
      </c>
      <c r="E29" s="11">
        <f>'[9]PIVOT gr tinta'!C25</f>
        <v>1636</v>
      </c>
      <c r="F29" s="65">
        <f>'[9]PIVOT gr tinta'!D25</f>
        <v>671</v>
      </c>
      <c r="G29" s="65">
        <f>'[9]PIVOT gr tinta'!E25</f>
        <v>608</v>
      </c>
      <c r="H29" s="11">
        <f>'[9]PIVOT gr tinta'!F25</f>
        <v>661</v>
      </c>
      <c r="I29" s="11">
        <f>'[9]PIVOT gr tinta'!G25</f>
        <v>743</v>
      </c>
      <c r="J29" s="11">
        <f>'[9]PIVOT gr tinta'!H25</f>
        <v>1419</v>
      </c>
      <c r="K29" s="11">
        <f>'[9]PIVOT gr tinta'!I25</f>
        <v>349</v>
      </c>
      <c r="L29" s="11">
        <f>'[9]PIVOT gr tinta'!J25</f>
        <v>1507</v>
      </c>
      <c r="M29" s="11">
        <f>'[9]PIVOT gr tinta'!K25</f>
        <v>1987</v>
      </c>
      <c r="N29" s="11">
        <f>'[9]PIVOT gr tinta'!L25</f>
        <v>256</v>
      </c>
      <c r="O29" s="11">
        <f>'[9]PIVOT gr tinta'!M25</f>
        <v>1063</v>
      </c>
      <c r="P29" s="11">
        <f>'[9]PIVOT gr tinta'!N25</f>
        <v>560</v>
      </c>
      <c r="Q29" s="11">
        <f>'[9]PIVOT gr tinta'!O25</f>
        <v>1388</v>
      </c>
      <c r="R29" s="11">
        <f>'[9]PIVOT gr tinta'!P25</f>
        <v>52</v>
      </c>
      <c r="S29" s="11">
        <f>'[9]PIVOT gr tinta'!Q25</f>
        <v>175</v>
      </c>
      <c r="T29" s="11">
        <f>'[9]PIVOT gr tinta'!R25</f>
        <v>2932</v>
      </c>
      <c r="U29" s="11">
        <f>'[9]PIVOT gr tinta'!S25</f>
        <v>562</v>
      </c>
      <c r="V29" s="11">
        <f>'[9]PIVOT gr tinta'!T25</f>
        <v>0</v>
      </c>
      <c r="W29" s="11">
        <f>'[9]PIVOT gr tinta'!U25</f>
        <v>26</v>
      </c>
      <c r="X29" s="11">
        <f>'[9]PIVOT gr tinta'!V25</f>
        <v>11</v>
      </c>
      <c r="Y29" s="11">
        <f>'[9]PIVOT gr tinta'!W25</f>
        <v>118</v>
      </c>
      <c r="Z29" s="11">
        <f>'[9]PIVOT gr tinta'!X25</f>
        <v>46</v>
      </c>
      <c r="AA29" s="11">
        <f>'[9]PIVOT gr tinta'!Y25</f>
        <v>10</v>
      </c>
      <c r="AB29" s="11">
        <f>'[9]PIVOT gr tinta'!Z25</f>
        <v>136</v>
      </c>
      <c r="AC29" s="11">
        <f>'[9]PIVOT gr tinta'!AA25</f>
        <v>0</v>
      </c>
      <c r="AD29" s="11">
        <f>'[9]PIVOT gr tinta'!AB25</f>
        <v>1</v>
      </c>
      <c r="AE29" s="11">
        <f>'[9]PIVOT gr tinta'!AC25</f>
        <v>0</v>
      </c>
      <c r="AF29" s="11">
        <f>'[9]PIVOT gr tinta'!AD25</f>
        <v>2</v>
      </c>
      <c r="AG29" s="11">
        <f>'[9]PIVOT gr tinta'!AF25</f>
        <v>21</v>
      </c>
      <c r="AH29" s="11">
        <f>'[9]PIVOT gr tinta'!AG25</f>
        <v>0</v>
      </c>
      <c r="AI29" s="11">
        <f>'[9]PIVOT gr tinta'!AH25</f>
        <v>3185</v>
      </c>
    </row>
    <row r="30" spans="1:35" ht="24.95" customHeight="1" x14ac:dyDescent="0.25">
      <c r="A30" s="41">
        <v>21</v>
      </c>
      <c r="B30" s="43" t="s">
        <v>23</v>
      </c>
      <c r="C30" s="11">
        <f t="shared" si="1"/>
        <v>7096</v>
      </c>
      <c r="D30" s="11">
        <f>'[9]PIVOT gr tinta'!B26</f>
        <v>2157</v>
      </c>
      <c r="E30" s="11">
        <f>'[9]PIVOT gr tinta'!C26</f>
        <v>4939</v>
      </c>
      <c r="F30" s="65">
        <f>'[9]PIVOT gr tinta'!D26</f>
        <v>1662</v>
      </c>
      <c r="G30" s="65">
        <f>'[9]PIVOT gr tinta'!E26</f>
        <v>129</v>
      </c>
      <c r="H30" s="11">
        <f>'[9]PIVOT gr tinta'!F26</f>
        <v>1634</v>
      </c>
      <c r="I30" s="11">
        <f>'[9]PIVOT gr tinta'!G26</f>
        <v>1817</v>
      </c>
      <c r="J30" s="11">
        <f>'[9]PIVOT gr tinta'!H26</f>
        <v>1983</v>
      </c>
      <c r="K30" s="11">
        <f>'[9]PIVOT gr tinta'!I26</f>
        <v>370</v>
      </c>
      <c r="L30" s="11">
        <f>'[9]PIVOT gr tinta'!J26</f>
        <v>2925</v>
      </c>
      <c r="M30" s="11">
        <f>'[9]PIVOT gr tinta'!K26</f>
        <v>4171</v>
      </c>
      <c r="N30" s="11">
        <f>'[9]PIVOT gr tinta'!L26</f>
        <v>458</v>
      </c>
      <c r="O30" s="11">
        <f>'[9]PIVOT gr tinta'!M26</f>
        <v>1041</v>
      </c>
      <c r="P30" s="11">
        <f>'[9]PIVOT gr tinta'!N26</f>
        <v>1528</v>
      </c>
      <c r="Q30" s="11">
        <f>'[9]PIVOT gr tinta'!O26</f>
        <v>3401</v>
      </c>
      <c r="R30" s="11">
        <f>'[9]PIVOT gr tinta'!P26</f>
        <v>192</v>
      </c>
      <c r="S30" s="11">
        <f>'[9]PIVOT gr tinta'!Q26</f>
        <v>476</v>
      </c>
      <c r="T30" s="11">
        <f>'[9]PIVOT gr tinta'!R26</f>
        <v>2190</v>
      </c>
      <c r="U30" s="11">
        <f>'[9]PIVOT gr tinta'!S26</f>
        <v>1114</v>
      </c>
      <c r="V30" s="11">
        <f>'[9]PIVOT gr tinta'!T26</f>
        <v>3792</v>
      </c>
      <c r="W30" s="11">
        <f>'[9]PIVOT gr tinta'!U26</f>
        <v>3</v>
      </c>
      <c r="X30" s="11">
        <f>'[9]PIVOT gr tinta'!V26</f>
        <v>2</v>
      </c>
      <c r="Y30" s="11">
        <f>'[9]PIVOT gr tinta'!W26</f>
        <v>4</v>
      </c>
      <c r="Z30" s="11">
        <f>'[9]PIVOT gr tinta'!X26</f>
        <v>0</v>
      </c>
      <c r="AA30" s="11">
        <f>'[9]PIVOT gr tinta'!Y26</f>
        <v>10</v>
      </c>
      <c r="AB30" s="11">
        <f>'[9]PIVOT gr tinta'!Z26</f>
        <v>18</v>
      </c>
      <c r="AC30" s="11">
        <f>'[9]PIVOT gr tinta'!AA26</f>
        <v>0</v>
      </c>
      <c r="AD30" s="11">
        <f>'[9]PIVOT gr tinta'!AB26</f>
        <v>1</v>
      </c>
      <c r="AE30" s="11">
        <f>'[9]PIVOT gr tinta'!AC26</f>
        <v>0</v>
      </c>
      <c r="AF30" s="11">
        <f>'[9]PIVOT gr tinta'!AD26</f>
        <v>1</v>
      </c>
      <c r="AG30" s="11">
        <f>'[9]PIVOT gr tinta'!AF26</f>
        <v>0</v>
      </c>
      <c r="AH30" s="11">
        <f>'[9]PIVOT gr tinta'!AG26</f>
        <v>0</v>
      </c>
      <c r="AI30" s="11">
        <f>'[9]PIVOT gr tinta'!AH26</f>
        <v>7062</v>
      </c>
    </row>
    <row r="31" spans="1:35" ht="24.95" customHeight="1" x14ac:dyDescent="0.25">
      <c r="A31" s="41">
        <v>22</v>
      </c>
      <c r="B31" s="43" t="s">
        <v>24</v>
      </c>
      <c r="C31" s="11">
        <f t="shared" si="1"/>
        <v>3121</v>
      </c>
      <c r="D31" s="11">
        <f>'[9]PIVOT gr tinta'!B27</f>
        <v>1574</v>
      </c>
      <c r="E31" s="11">
        <f>'[9]PIVOT gr tinta'!C27</f>
        <v>1547</v>
      </c>
      <c r="F31" s="65">
        <f>'[9]PIVOT gr tinta'!D27</f>
        <v>933</v>
      </c>
      <c r="G31" s="65">
        <f>'[9]PIVOT gr tinta'!E27</f>
        <v>230</v>
      </c>
      <c r="H31" s="11">
        <f>'[9]PIVOT gr tinta'!F27</f>
        <v>469</v>
      </c>
      <c r="I31" s="11">
        <f>'[9]PIVOT gr tinta'!G27</f>
        <v>552</v>
      </c>
      <c r="J31" s="11">
        <f>'[9]PIVOT gr tinta'!H27</f>
        <v>1167</v>
      </c>
      <c r="K31" s="11">
        <f>'[9]PIVOT gr tinta'!I27</f>
        <v>319</v>
      </c>
      <c r="L31" s="11">
        <f>'[9]PIVOT gr tinta'!J27</f>
        <v>1465</v>
      </c>
      <c r="M31" s="11">
        <f>'[9]PIVOT gr tinta'!K27</f>
        <v>1656</v>
      </c>
      <c r="N31" s="11">
        <f>'[9]PIVOT gr tinta'!L27</f>
        <v>105</v>
      </c>
      <c r="O31" s="11">
        <f>'[9]PIVOT gr tinta'!M27</f>
        <v>754</v>
      </c>
      <c r="P31" s="11">
        <f>'[9]PIVOT gr tinta'!N27</f>
        <v>845</v>
      </c>
      <c r="Q31" s="11">
        <f>'[9]PIVOT gr tinta'!O27</f>
        <v>1136</v>
      </c>
      <c r="R31" s="11">
        <f>'[9]PIVOT gr tinta'!P27</f>
        <v>49</v>
      </c>
      <c r="S31" s="11">
        <f>'[9]PIVOT gr tinta'!Q27</f>
        <v>232</v>
      </c>
      <c r="T31" s="11">
        <f>'[9]PIVOT gr tinta'!R27</f>
        <v>1686</v>
      </c>
      <c r="U31" s="11">
        <f>'[9]PIVOT gr tinta'!S27</f>
        <v>1432</v>
      </c>
      <c r="V31" s="11">
        <f>'[9]PIVOT gr tinta'!T27</f>
        <v>3</v>
      </c>
      <c r="W31" s="11">
        <f>'[9]PIVOT gr tinta'!U27</f>
        <v>163</v>
      </c>
      <c r="X31" s="11">
        <f>'[9]PIVOT gr tinta'!V27</f>
        <v>72</v>
      </c>
      <c r="Y31" s="11">
        <f>'[9]PIVOT gr tinta'!W27</f>
        <v>167</v>
      </c>
      <c r="Z31" s="11">
        <f>'[9]PIVOT gr tinta'!X27</f>
        <v>77</v>
      </c>
      <c r="AA31" s="11">
        <f>'[9]PIVOT gr tinta'!Y27</f>
        <v>10</v>
      </c>
      <c r="AB31" s="11">
        <f>'[9]PIVOT gr tinta'!Z27</f>
        <v>146</v>
      </c>
      <c r="AC31" s="11">
        <f>'[9]PIVOT gr tinta'!AA27</f>
        <v>0</v>
      </c>
      <c r="AD31" s="11">
        <f>'[9]PIVOT gr tinta'!AB27</f>
        <v>1</v>
      </c>
      <c r="AE31" s="11">
        <f>'[9]PIVOT gr tinta'!AC27</f>
        <v>0</v>
      </c>
      <c r="AF31" s="11">
        <f>'[9]PIVOT gr tinta'!AD27</f>
        <v>3</v>
      </c>
      <c r="AG31" s="11">
        <f>'[9]PIVOT gr tinta'!AF27</f>
        <v>0</v>
      </c>
      <c r="AH31" s="11">
        <f>'[9]PIVOT gr tinta'!AG27</f>
        <v>0</v>
      </c>
      <c r="AI31" s="11">
        <f>'[9]PIVOT gr tinta'!AH27</f>
        <v>2636</v>
      </c>
    </row>
    <row r="32" spans="1:35" ht="24.95" customHeight="1" x14ac:dyDescent="0.25">
      <c r="A32" s="41">
        <v>23</v>
      </c>
      <c r="B32" s="43" t="s">
        <v>25</v>
      </c>
      <c r="C32" s="11">
        <f t="shared" si="1"/>
        <v>13289</v>
      </c>
      <c r="D32" s="11">
        <f>'[9]PIVOT gr tinta'!B28</f>
        <v>6755</v>
      </c>
      <c r="E32" s="11">
        <f>'[9]PIVOT gr tinta'!C28</f>
        <v>6534</v>
      </c>
      <c r="F32" s="65">
        <f>'[9]PIVOT gr tinta'!D28</f>
        <v>2201</v>
      </c>
      <c r="G32" s="65">
        <f>'[9]PIVOT gr tinta'!E28</f>
        <v>96</v>
      </c>
      <c r="H32" s="11">
        <f>'[9]PIVOT gr tinta'!F28</f>
        <v>3959</v>
      </c>
      <c r="I32" s="11">
        <f>'[9]PIVOT gr tinta'!G28</f>
        <v>3595</v>
      </c>
      <c r="J32" s="11">
        <f>'[9]PIVOT gr tinta'!H28</f>
        <v>3534</v>
      </c>
      <c r="K32" s="11">
        <f>'[9]PIVOT gr tinta'!I28</f>
        <v>708</v>
      </c>
      <c r="L32" s="11">
        <f>'[9]PIVOT gr tinta'!J28</f>
        <v>6129</v>
      </c>
      <c r="M32" s="11">
        <f>'[9]PIVOT gr tinta'!K28</f>
        <v>7160</v>
      </c>
      <c r="N32" s="11">
        <f>'[9]PIVOT gr tinta'!L28</f>
        <v>2480</v>
      </c>
      <c r="O32" s="11">
        <f>'[9]PIVOT gr tinta'!M28</f>
        <v>3189</v>
      </c>
      <c r="P32" s="11">
        <f>'[9]PIVOT gr tinta'!N28</f>
        <v>1666</v>
      </c>
      <c r="Q32" s="11">
        <f>'[9]PIVOT gr tinta'!O28</f>
        <v>3479</v>
      </c>
      <c r="R32" s="11">
        <f>'[9]PIVOT gr tinta'!P28</f>
        <v>811</v>
      </c>
      <c r="S32" s="11">
        <f>'[9]PIVOT gr tinta'!Q28</f>
        <v>1664</v>
      </c>
      <c r="T32" s="11">
        <f>'[9]PIVOT gr tinta'!R28</f>
        <v>6400</v>
      </c>
      <c r="U32" s="11">
        <f>'[9]PIVOT gr tinta'!S28</f>
        <v>6889</v>
      </c>
      <c r="V32" s="11">
        <f>'[9]PIVOT gr tinta'!T28</f>
        <v>0</v>
      </c>
      <c r="W32" s="11">
        <f>'[9]PIVOT gr tinta'!U28</f>
        <v>0</v>
      </c>
      <c r="X32" s="11">
        <f>'[9]PIVOT gr tinta'!V28</f>
        <v>0</v>
      </c>
      <c r="Y32" s="11">
        <f>'[9]PIVOT gr tinta'!W28</f>
        <v>0</v>
      </c>
      <c r="Z32" s="11">
        <f>'[9]PIVOT gr tinta'!X28</f>
        <v>0</v>
      </c>
      <c r="AA32" s="11">
        <f>'[9]PIVOT gr tinta'!Y28</f>
        <v>0</v>
      </c>
      <c r="AB32" s="11">
        <f>'[9]PIVOT gr tinta'!Z28</f>
        <v>157</v>
      </c>
      <c r="AC32" s="11">
        <f>'[9]PIVOT gr tinta'!AA28</f>
        <v>0</v>
      </c>
      <c r="AD32" s="11">
        <f>'[9]PIVOT gr tinta'!AB28</f>
        <v>0</v>
      </c>
      <c r="AE32" s="11">
        <f>'[9]PIVOT gr tinta'!AC28</f>
        <v>0</v>
      </c>
      <c r="AF32" s="11">
        <f>'[9]PIVOT gr tinta'!AD28</f>
        <v>5</v>
      </c>
      <c r="AG32" s="11">
        <f>'[9]PIVOT gr tinta'!AF28</f>
        <v>0</v>
      </c>
      <c r="AH32" s="11">
        <f>'[9]PIVOT gr tinta'!AG28</f>
        <v>0</v>
      </c>
      <c r="AI32" s="11">
        <f>'[9]PIVOT gr tinta'!AH28</f>
        <v>13128</v>
      </c>
    </row>
    <row r="33" spans="1:35" ht="24.95" customHeight="1" x14ac:dyDescent="0.25">
      <c r="A33" s="41">
        <v>24</v>
      </c>
      <c r="B33" s="43" t="s">
        <v>26</v>
      </c>
      <c r="C33" s="11">
        <f t="shared" si="1"/>
        <v>3412</v>
      </c>
      <c r="D33" s="11">
        <f>'[9]PIVOT gr tinta'!B29</f>
        <v>1440</v>
      </c>
      <c r="E33" s="11">
        <f>'[9]PIVOT gr tinta'!C29</f>
        <v>1972</v>
      </c>
      <c r="F33" s="65">
        <f>'[9]PIVOT gr tinta'!D29</f>
        <v>440</v>
      </c>
      <c r="G33" s="65">
        <f>'[9]PIVOT gr tinta'!E29</f>
        <v>424</v>
      </c>
      <c r="H33" s="11">
        <f>'[9]PIVOT gr tinta'!F29</f>
        <v>577</v>
      </c>
      <c r="I33" s="11">
        <f>'[9]PIVOT gr tinta'!G29</f>
        <v>958</v>
      </c>
      <c r="J33" s="11">
        <f>'[9]PIVOT gr tinta'!H29</f>
        <v>1437</v>
      </c>
      <c r="K33" s="11">
        <f>'[9]PIVOT gr tinta'!I29</f>
        <v>321</v>
      </c>
      <c r="L33" s="11">
        <f>'[9]PIVOT gr tinta'!J29</f>
        <v>1373</v>
      </c>
      <c r="M33" s="11">
        <f>'[9]PIVOT gr tinta'!K29</f>
        <v>2039</v>
      </c>
      <c r="N33" s="11">
        <f>'[9]PIVOT gr tinta'!L29</f>
        <v>334</v>
      </c>
      <c r="O33" s="11">
        <f>'[9]PIVOT gr tinta'!M29</f>
        <v>1180</v>
      </c>
      <c r="P33" s="11">
        <f>'[9]PIVOT gr tinta'!N29</f>
        <v>889</v>
      </c>
      <c r="Q33" s="11">
        <f>'[9]PIVOT gr tinta'!O29</f>
        <v>799</v>
      </c>
      <c r="R33" s="11">
        <f>'[9]PIVOT gr tinta'!P29</f>
        <v>76</v>
      </c>
      <c r="S33" s="11">
        <f>'[9]PIVOT gr tinta'!Q29</f>
        <v>134</v>
      </c>
      <c r="T33" s="11">
        <f>'[9]PIVOT gr tinta'!R29</f>
        <v>1913</v>
      </c>
      <c r="U33" s="11">
        <f>'[9]PIVOT gr tinta'!S29</f>
        <v>1499</v>
      </c>
      <c r="V33" s="11">
        <f>'[9]PIVOT gr tinta'!T29</f>
        <v>0</v>
      </c>
      <c r="W33" s="11">
        <f>'[9]PIVOT gr tinta'!U29</f>
        <v>29</v>
      </c>
      <c r="X33" s="11">
        <f>'[9]PIVOT gr tinta'!V29</f>
        <v>5</v>
      </c>
      <c r="Y33" s="11">
        <f>'[9]PIVOT gr tinta'!W29</f>
        <v>226</v>
      </c>
      <c r="Z33" s="11">
        <f>'[9]PIVOT gr tinta'!X29</f>
        <v>70</v>
      </c>
      <c r="AA33" s="11">
        <f>'[9]PIVOT gr tinta'!Y29</f>
        <v>7</v>
      </c>
      <c r="AB33" s="11">
        <f>'[9]PIVOT gr tinta'!Z29</f>
        <v>34</v>
      </c>
      <c r="AC33" s="11">
        <f>'[9]PIVOT gr tinta'!AA29</f>
        <v>2</v>
      </c>
      <c r="AD33" s="11">
        <f>'[9]PIVOT gr tinta'!AB29</f>
        <v>2</v>
      </c>
      <c r="AE33" s="11">
        <f>'[9]PIVOT gr tinta'!AC29</f>
        <v>0</v>
      </c>
      <c r="AF33" s="11">
        <f>'[9]PIVOT gr tinta'!AD29</f>
        <v>0</v>
      </c>
      <c r="AG33" s="11">
        <f>'[9]PIVOT gr tinta'!AF29</f>
        <v>0</v>
      </c>
      <c r="AH33" s="11">
        <f>'[9]PIVOT gr tinta'!AG29</f>
        <v>0</v>
      </c>
      <c r="AI33" s="11">
        <f>'[9]PIVOT gr tinta'!AH29</f>
        <v>3112</v>
      </c>
    </row>
    <row r="34" spans="1:35" ht="24.95" customHeight="1" x14ac:dyDescent="0.25">
      <c r="A34" s="41">
        <v>25</v>
      </c>
      <c r="B34" s="43" t="s">
        <v>27</v>
      </c>
      <c r="C34" s="11">
        <f t="shared" si="1"/>
        <v>11911</v>
      </c>
      <c r="D34" s="11">
        <f>'[9]PIVOT gr tinta'!B30</f>
        <v>6212</v>
      </c>
      <c r="E34" s="11">
        <f>'[9]PIVOT gr tinta'!C30</f>
        <v>5699</v>
      </c>
      <c r="F34" s="65">
        <f>'[9]PIVOT gr tinta'!D30</f>
        <v>2950</v>
      </c>
      <c r="G34" s="65">
        <f>'[9]PIVOT gr tinta'!E30</f>
        <v>2602</v>
      </c>
      <c r="H34" s="11">
        <f>'[9]PIVOT gr tinta'!F30</f>
        <v>3565</v>
      </c>
      <c r="I34" s="11">
        <f>'[9]PIVOT gr tinta'!G30</f>
        <v>3107</v>
      </c>
      <c r="J34" s="11">
        <f>'[9]PIVOT gr tinta'!H30</f>
        <v>2289</v>
      </c>
      <c r="K34" s="11">
        <f>'[9]PIVOT gr tinta'!I30</f>
        <v>559</v>
      </c>
      <c r="L34" s="11">
        <f>'[9]PIVOT gr tinta'!J30</f>
        <v>4495</v>
      </c>
      <c r="M34" s="11">
        <f>'[9]PIVOT gr tinta'!K30</f>
        <v>7416</v>
      </c>
      <c r="N34" s="11">
        <f>'[9]PIVOT gr tinta'!L30</f>
        <v>1998</v>
      </c>
      <c r="O34" s="11">
        <f>'[9]PIVOT gr tinta'!M30</f>
        <v>1291</v>
      </c>
      <c r="P34" s="11">
        <f>'[9]PIVOT gr tinta'!N30</f>
        <v>2982</v>
      </c>
      <c r="Q34" s="11">
        <f>'[9]PIVOT gr tinta'!O30</f>
        <v>3399</v>
      </c>
      <c r="R34" s="11">
        <f>'[9]PIVOT gr tinta'!P30</f>
        <v>249</v>
      </c>
      <c r="S34" s="11">
        <f>'[9]PIVOT gr tinta'!Q30</f>
        <v>1992</v>
      </c>
      <c r="T34" s="11">
        <f>'[9]PIVOT gr tinta'!R30</f>
        <v>11142</v>
      </c>
      <c r="U34" s="11">
        <f>'[9]PIVOT gr tinta'!S30</f>
        <v>688</v>
      </c>
      <c r="V34" s="11">
        <f>'[9]PIVOT gr tinta'!T30</f>
        <v>81</v>
      </c>
      <c r="W34" s="11">
        <f>'[9]PIVOT gr tinta'!U30</f>
        <v>6</v>
      </c>
      <c r="X34" s="11">
        <f>'[9]PIVOT gr tinta'!V30</f>
        <v>3</v>
      </c>
      <c r="Y34" s="11">
        <f>'[9]PIVOT gr tinta'!W30</f>
        <v>31</v>
      </c>
      <c r="Z34" s="11">
        <f>'[9]PIVOT gr tinta'!X30</f>
        <v>4</v>
      </c>
      <c r="AA34" s="11">
        <f>'[9]PIVOT gr tinta'!Y30</f>
        <v>29</v>
      </c>
      <c r="AB34" s="11">
        <f>'[9]PIVOT gr tinta'!Z30</f>
        <v>48</v>
      </c>
      <c r="AC34" s="11">
        <f>'[9]PIVOT gr tinta'!AA30</f>
        <v>2</v>
      </c>
      <c r="AD34" s="11">
        <f>'[9]PIVOT gr tinta'!AB30</f>
        <v>1</v>
      </c>
      <c r="AE34" s="11">
        <f>'[9]PIVOT gr tinta'!AC30</f>
        <v>0</v>
      </c>
      <c r="AF34" s="11">
        <f>'[9]PIVOT gr tinta'!AD30</f>
        <v>2</v>
      </c>
      <c r="AG34" s="11">
        <f>'[9]PIVOT gr tinta'!AF30</f>
        <v>0</v>
      </c>
      <c r="AH34" s="11">
        <f>'[9]PIVOT gr tinta'!AG30</f>
        <v>5</v>
      </c>
      <c r="AI34" s="11">
        <f>'[9]PIVOT gr tinta'!AH30</f>
        <v>11789</v>
      </c>
    </row>
    <row r="35" spans="1:35" ht="24.95" customHeight="1" x14ac:dyDescent="0.25">
      <c r="A35" s="41">
        <v>26</v>
      </c>
      <c r="B35" s="43" t="s">
        <v>28</v>
      </c>
      <c r="C35" s="11">
        <f t="shared" si="1"/>
        <v>1802</v>
      </c>
      <c r="D35" s="11">
        <f>'[9]PIVOT gr tinta'!B31</f>
        <v>706</v>
      </c>
      <c r="E35" s="11">
        <f>'[9]PIVOT gr tinta'!C31</f>
        <v>1096</v>
      </c>
      <c r="F35" s="65">
        <f>'[9]PIVOT gr tinta'!D31</f>
        <v>330</v>
      </c>
      <c r="G35" s="65">
        <f>'[9]PIVOT gr tinta'!E31</f>
        <v>14</v>
      </c>
      <c r="H35" s="11">
        <f>'[9]PIVOT gr tinta'!F31</f>
        <v>445</v>
      </c>
      <c r="I35" s="11">
        <f>'[9]PIVOT gr tinta'!G31</f>
        <v>537</v>
      </c>
      <c r="J35" s="11">
        <f>'[9]PIVOT gr tinta'!H31</f>
        <v>490</v>
      </c>
      <c r="K35" s="11">
        <f>'[9]PIVOT gr tinta'!I31</f>
        <v>37</v>
      </c>
      <c r="L35" s="11">
        <f>'[9]PIVOT gr tinta'!J31</f>
        <v>741</v>
      </c>
      <c r="M35" s="11">
        <f>'[9]PIVOT gr tinta'!K31</f>
        <v>1061</v>
      </c>
      <c r="N35" s="11">
        <f>'[9]PIVOT gr tinta'!L31</f>
        <v>271</v>
      </c>
      <c r="O35" s="11">
        <f>'[9]PIVOT gr tinta'!M31</f>
        <v>387</v>
      </c>
      <c r="P35" s="11">
        <f>'[9]PIVOT gr tinta'!N31</f>
        <v>506</v>
      </c>
      <c r="Q35" s="11">
        <f>'[9]PIVOT gr tinta'!O31</f>
        <v>483</v>
      </c>
      <c r="R35" s="11">
        <f>'[9]PIVOT gr tinta'!P31</f>
        <v>0</v>
      </c>
      <c r="S35" s="11">
        <f>'[9]PIVOT gr tinta'!Q31</f>
        <v>155</v>
      </c>
      <c r="T35" s="11">
        <f>'[9]PIVOT gr tinta'!R31</f>
        <v>1327</v>
      </c>
      <c r="U35" s="11">
        <f>'[9]PIVOT gr tinta'!S31</f>
        <v>475</v>
      </c>
      <c r="V35" s="11">
        <f>'[9]PIVOT gr tinta'!T31</f>
        <v>0</v>
      </c>
      <c r="W35" s="11">
        <f>'[9]PIVOT gr tinta'!U31</f>
        <v>0</v>
      </c>
      <c r="X35" s="11">
        <f>'[9]PIVOT gr tinta'!V31</f>
        <v>0</v>
      </c>
      <c r="Y35" s="11">
        <f>'[9]PIVOT gr tinta'!W31</f>
        <v>0</v>
      </c>
      <c r="Z35" s="11">
        <f>'[9]PIVOT gr tinta'!X31</f>
        <v>0</v>
      </c>
      <c r="AA35" s="11">
        <f>'[9]PIVOT gr tinta'!Y31</f>
        <v>1</v>
      </c>
      <c r="AB35" s="11">
        <f>'[9]PIVOT gr tinta'!Z31</f>
        <v>0</v>
      </c>
      <c r="AC35" s="11">
        <f>'[9]PIVOT gr tinta'!AA31</f>
        <v>1</v>
      </c>
      <c r="AD35" s="11">
        <f>'[9]PIVOT gr tinta'!AB31</f>
        <v>0</v>
      </c>
      <c r="AE35" s="11">
        <f>'[9]PIVOT gr tinta'!AC31</f>
        <v>0</v>
      </c>
      <c r="AF35" s="11">
        <f>'[9]PIVOT gr tinta'!AD31</f>
        <v>0</v>
      </c>
      <c r="AG35" s="11">
        <f>'[9]PIVOT gr tinta'!AF31</f>
        <v>0</v>
      </c>
      <c r="AH35" s="11">
        <f>'[9]PIVOT gr tinta'!AG31</f>
        <v>0</v>
      </c>
      <c r="AI35" s="11">
        <f>'[9]PIVOT gr tinta'!AH31</f>
        <v>1800</v>
      </c>
    </row>
    <row r="36" spans="1:35" ht="24.95" customHeight="1" x14ac:dyDescent="0.25">
      <c r="A36" s="41">
        <v>27</v>
      </c>
      <c r="B36" s="43" t="s">
        <v>29</v>
      </c>
      <c r="C36" s="11">
        <f t="shared" si="1"/>
        <v>5334</v>
      </c>
      <c r="D36" s="11">
        <f>'[9]PIVOT gr tinta'!B32</f>
        <v>3198</v>
      </c>
      <c r="E36" s="11">
        <f>'[9]PIVOT gr tinta'!C32</f>
        <v>2136</v>
      </c>
      <c r="F36" s="65">
        <f>'[9]PIVOT gr tinta'!D32</f>
        <v>1392</v>
      </c>
      <c r="G36" s="65">
        <f>'[9]PIVOT gr tinta'!E32</f>
        <v>217</v>
      </c>
      <c r="H36" s="11">
        <f>'[9]PIVOT gr tinta'!F32</f>
        <v>1082</v>
      </c>
      <c r="I36" s="11">
        <f>'[9]PIVOT gr tinta'!G32</f>
        <v>1147</v>
      </c>
      <c r="J36" s="11">
        <f>'[9]PIVOT gr tinta'!H32</f>
        <v>1713</v>
      </c>
      <c r="K36" s="11">
        <f>'[9]PIVOT gr tinta'!I32</f>
        <v>427</v>
      </c>
      <c r="L36" s="11">
        <f>'[9]PIVOT gr tinta'!J32</f>
        <v>2405</v>
      </c>
      <c r="M36" s="11">
        <f>'[9]PIVOT gr tinta'!K32</f>
        <v>2929</v>
      </c>
      <c r="N36" s="11">
        <f>'[9]PIVOT gr tinta'!L32</f>
        <v>620</v>
      </c>
      <c r="O36" s="11">
        <f>'[9]PIVOT gr tinta'!M32</f>
        <v>1100</v>
      </c>
      <c r="P36" s="11">
        <f>'[9]PIVOT gr tinta'!N32</f>
        <v>1010</v>
      </c>
      <c r="Q36" s="11">
        <f>'[9]PIVOT gr tinta'!O32</f>
        <v>1823</v>
      </c>
      <c r="R36" s="11">
        <f>'[9]PIVOT gr tinta'!P32</f>
        <v>176</v>
      </c>
      <c r="S36" s="11">
        <f>'[9]PIVOT gr tinta'!Q32</f>
        <v>605</v>
      </c>
      <c r="T36" s="11">
        <f>'[9]PIVOT gr tinta'!R32</f>
        <v>3409</v>
      </c>
      <c r="U36" s="11">
        <f>'[9]PIVOT gr tinta'!S32</f>
        <v>1925</v>
      </c>
      <c r="V36" s="11">
        <f>'[9]PIVOT gr tinta'!T32</f>
        <v>0</v>
      </c>
      <c r="W36" s="11">
        <f>'[9]PIVOT gr tinta'!U32</f>
        <v>19</v>
      </c>
      <c r="X36" s="11">
        <f>'[9]PIVOT gr tinta'!V32</f>
        <v>6</v>
      </c>
      <c r="Y36" s="11">
        <f>'[9]PIVOT gr tinta'!W32</f>
        <v>48</v>
      </c>
      <c r="Z36" s="11">
        <f>'[9]PIVOT gr tinta'!X32</f>
        <v>20</v>
      </c>
      <c r="AA36" s="11">
        <f>'[9]PIVOT gr tinta'!Y32</f>
        <v>12</v>
      </c>
      <c r="AB36" s="11">
        <f>'[9]PIVOT gr tinta'!Z32</f>
        <v>76</v>
      </c>
      <c r="AC36" s="11">
        <f>'[9]PIVOT gr tinta'!AA32</f>
        <v>0</v>
      </c>
      <c r="AD36" s="11">
        <f>'[9]PIVOT gr tinta'!AB32</f>
        <v>1</v>
      </c>
      <c r="AE36" s="11">
        <f>'[9]PIVOT gr tinta'!AC32</f>
        <v>0</v>
      </c>
      <c r="AF36" s="11">
        <f>'[9]PIVOT gr tinta'!AD32</f>
        <v>3</v>
      </c>
      <c r="AG36" s="11">
        <f>'[9]PIVOT gr tinta'!AF32</f>
        <v>0</v>
      </c>
      <c r="AH36" s="11">
        <f>'[9]PIVOT gr tinta'!AG32</f>
        <v>0</v>
      </c>
      <c r="AI36" s="11">
        <f>'[9]PIVOT gr tinta'!AH32</f>
        <v>5175</v>
      </c>
    </row>
    <row r="37" spans="1:35" ht="24.95" customHeight="1" x14ac:dyDescent="0.25">
      <c r="A37" s="41">
        <v>28</v>
      </c>
      <c r="B37" s="43" t="s">
        <v>30</v>
      </c>
      <c r="C37" s="11">
        <f t="shared" si="1"/>
        <v>4747</v>
      </c>
      <c r="D37" s="11">
        <f>'[9]PIVOT gr tinta'!B33</f>
        <v>2840</v>
      </c>
      <c r="E37" s="11">
        <f>'[9]PIVOT gr tinta'!C33</f>
        <v>1907</v>
      </c>
      <c r="F37" s="65">
        <f>'[9]PIVOT gr tinta'!D33</f>
        <v>570</v>
      </c>
      <c r="G37" s="65">
        <f>'[9]PIVOT gr tinta'!E33</f>
        <v>12</v>
      </c>
      <c r="H37" s="11">
        <f>'[9]PIVOT gr tinta'!F33</f>
        <v>771</v>
      </c>
      <c r="I37" s="11">
        <f>'[9]PIVOT gr tinta'!G33</f>
        <v>952</v>
      </c>
      <c r="J37" s="11">
        <f>'[9]PIVOT gr tinta'!H33</f>
        <v>2454</v>
      </c>
      <c r="K37" s="11">
        <f>'[9]PIVOT gr tinta'!I33</f>
        <v>684</v>
      </c>
      <c r="L37" s="11">
        <f>'[9]PIVOT gr tinta'!J33</f>
        <v>1923</v>
      </c>
      <c r="M37" s="11">
        <f>'[9]PIVOT gr tinta'!K33</f>
        <v>2824</v>
      </c>
      <c r="N37" s="11">
        <f>'[9]PIVOT gr tinta'!L33</f>
        <v>227</v>
      </c>
      <c r="O37" s="11">
        <f>'[9]PIVOT gr tinta'!M33</f>
        <v>905</v>
      </c>
      <c r="P37" s="11">
        <f>'[9]PIVOT gr tinta'!N33</f>
        <v>927</v>
      </c>
      <c r="Q37" s="11">
        <f>'[9]PIVOT gr tinta'!O33</f>
        <v>2239</v>
      </c>
      <c r="R37" s="11">
        <f>'[9]PIVOT gr tinta'!P33</f>
        <v>132</v>
      </c>
      <c r="S37" s="11">
        <f>'[9]PIVOT gr tinta'!Q33</f>
        <v>317</v>
      </c>
      <c r="T37" s="11">
        <f>'[9]PIVOT gr tinta'!R33</f>
        <v>3060</v>
      </c>
      <c r="U37" s="11">
        <f>'[9]PIVOT gr tinta'!S33</f>
        <v>1685</v>
      </c>
      <c r="V37" s="11">
        <f>'[9]PIVOT gr tinta'!T33</f>
        <v>2</v>
      </c>
      <c r="W37" s="11">
        <f>'[9]PIVOT gr tinta'!U33</f>
        <v>0</v>
      </c>
      <c r="X37" s="11">
        <f>'[9]PIVOT gr tinta'!V33</f>
        <v>0</v>
      </c>
      <c r="Y37" s="11">
        <f>'[9]PIVOT gr tinta'!W33</f>
        <v>3</v>
      </c>
      <c r="Z37" s="11">
        <f>'[9]PIVOT gr tinta'!X33</f>
        <v>1</v>
      </c>
      <c r="AA37" s="11">
        <f>'[9]PIVOT gr tinta'!Y33</f>
        <v>4</v>
      </c>
      <c r="AB37" s="11">
        <f>'[9]PIVOT gr tinta'!Z33</f>
        <v>0</v>
      </c>
      <c r="AC37" s="11">
        <f>'[9]PIVOT gr tinta'!AA33</f>
        <v>0</v>
      </c>
      <c r="AD37" s="11">
        <f>'[9]PIVOT gr tinta'!AB33</f>
        <v>0</v>
      </c>
      <c r="AE37" s="11">
        <f>'[9]PIVOT gr tinta'!AC33</f>
        <v>0</v>
      </c>
      <c r="AF37" s="11">
        <f>'[9]PIVOT gr tinta'!AD33</f>
        <v>0</v>
      </c>
      <c r="AG37" s="11">
        <f>'[9]PIVOT gr tinta'!AF33</f>
        <v>0</v>
      </c>
      <c r="AH37" s="11">
        <f>'[9]PIVOT gr tinta'!AG33</f>
        <v>0</v>
      </c>
      <c r="AI37" s="11">
        <f>'[9]PIVOT gr tinta'!AH33</f>
        <v>4740</v>
      </c>
    </row>
    <row r="38" spans="1:35" ht="24.95" customHeight="1" x14ac:dyDescent="0.25">
      <c r="A38" s="41">
        <v>29</v>
      </c>
      <c r="B38" s="43" t="s">
        <v>31</v>
      </c>
      <c r="C38" s="11">
        <f t="shared" si="1"/>
        <v>10783</v>
      </c>
      <c r="D38" s="11">
        <f>'[9]PIVOT gr tinta'!B34</f>
        <v>6495</v>
      </c>
      <c r="E38" s="11">
        <f>'[9]PIVOT gr tinta'!C34</f>
        <v>4288</v>
      </c>
      <c r="F38" s="65">
        <f>'[9]PIVOT gr tinta'!D34</f>
        <v>2702</v>
      </c>
      <c r="G38" s="65">
        <f>'[9]PIVOT gr tinta'!E34</f>
        <v>226</v>
      </c>
      <c r="H38" s="11">
        <f>'[9]PIVOT gr tinta'!F34</f>
        <v>2935</v>
      </c>
      <c r="I38" s="11">
        <f>'[9]PIVOT gr tinta'!G34</f>
        <v>3213</v>
      </c>
      <c r="J38" s="11">
        <f>'[9]PIVOT gr tinta'!H34</f>
        <v>1933</v>
      </c>
      <c r="K38" s="11">
        <f>'[9]PIVOT gr tinta'!I34</f>
        <v>462</v>
      </c>
      <c r="L38" s="11">
        <f>'[9]PIVOT gr tinta'!J34</f>
        <v>6253</v>
      </c>
      <c r="M38" s="11">
        <f>'[9]PIVOT gr tinta'!K34</f>
        <v>4530</v>
      </c>
      <c r="N38" s="11">
        <f>'[9]PIVOT gr tinta'!L34</f>
        <v>1689</v>
      </c>
      <c r="O38" s="11">
        <f>'[9]PIVOT gr tinta'!M34</f>
        <v>1705</v>
      </c>
      <c r="P38" s="11">
        <f>'[9]PIVOT gr tinta'!N34</f>
        <v>1568</v>
      </c>
      <c r="Q38" s="11">
        <f>'[9]PIVOT gr tinta'!O34</f>
        <v>4154</v>
      </c>
      <c r="R38" s="11">
        <f>'[9]PIVOT gr tinta'!P34</f>
        <v>939</v>
      </c>
      <c r="S38" s="11">
        <f>'[9]PIVOT gr tinta'!Q34</f>
        <v>728</v>
      </c>
      <c r="T38" s="11">
        <f>'[9]PIVOT gr tinta'!R34</f>
        <v>6968</v>
      </c>
      <c r="U38" s="11">
        <f>'[9]PIVOT gr tinta'!S34</f>
        <v>3815</v>
      </c>
      <c r="V38" s="11">
        <f>'[9]PIVOT gr tinta'!T34</f>
        <v>0</v>
      </c>
      <c r="W38" s="11">
        <f>'[9]PIVOT gr tinta'!U34</f>
        <v>31</v>
      </c>
      <c r="X38" s="11">
        <f>'[9]PIVOT gr tinta'!V34</f>
        <v>7</v>
      </c>
      <c r="Y38" s="11">
        <f>'[9]PIVOT gr tinta'!W34</f>
        <v>38</v>
      </c>
      <c r="Z38" s="11">
        <f>'[9]PIVOT gr tinta'!X34</f>
        <v>12</v>
      </c>
      <c r="AA38" s="11">
        <f>'[9]PIVOT gr tinta'!Y34</f>
        <v>11</v>
      </c>
      <c r="AB38" s="11">
        <f>'[9]PIVOT gr tinta'!Z34</f>
        <v>143</v>
      </c>
      <c r="AC38" s="11">
        <f>'[9]PIVOT gr tinta'!AA34</f>
        <v>1</v>
      </c>
      <c r="AD38" s="11">
        <f>'[9]PIVOT gr tinta'!AB34</f>
        <v>0</v>
      </c>
      <c r="AE38" s="11">
        <f>'[9]PIVOT gr tinta'!AC34</f>
        <v>0</v>
      </c>
      <c r="AF38" s="11">
        <f>'[9]PIVOT gr tinta'!AD34</f>
        <v>0</v>
      </c>
      <c r="AG38" s="11">
        <f>'[9]PIVOT gr tinta'!AF34</f>
        <v>0</v>
      </c>
      <c r="AH38" s="11">
        <f>'[9]PIVOT gr tinta'!AG34</f>
        <v>0</v>
      </c>
      <c r="AI38" s="11">
        <f>'[9]PIVOT gr tinta'!AH34</f>
        <v>10559</v>
      </c>
    </row>
    <row r="39" spans="1:35" ht="24.95" customHeight="1" x14ac:dyDescent="0.25">
      <c r="A39" s="41">
        <v>30</v>
      </c>
      <c r="B39" s="43" t="s">
        <v>32</v>
      </c>
      <c r="C39" s="11">
        <f t="shared" si="1"/>
        <v>13574</v>
      </c>
      <c r="D39" s="11">
        <f>'[9]PIVOT gr tinta'!B35</f>
        <v>6056</v>
      </c>
      <c r="E39" s="11">
        <f>'[9]PIVOT gr tinta'!C35</f>
        <v>7518</v>
      </c>
      <c r="F39" s="65">
        <f>'[9]PIVOT gr tinta'!D35</f>
        <v>2398</v>
      </c>
      <c r="G39" s="65">
        <f>'[9]PIVOT gr tinta'!E35</f>
        <v>670</v>
      </c>
      <c r="H39" s="11">
        <f>'[9]PIVOT gr tinta'!F35</f>
        <v>3187</v>
      </c>
      <c r="I39" s="11">
        <f>'[9]PIVOT gr tinta'!G35</f>
        <v>3458</v>
      </c>
      <c r="J39" s="11">
        <f>'[9]PIVOT gr tinta'!H35</f>
        <v>4531</v>
      </c>
      <c r="K39" s="11">
        <f>'[9]PIVOT gr tinta'!I35</f>
        <v>1199</v>
      </c>
      <c r="L39" s="11">
        <f>'[9]PIVOT gr tinta'!J35</f>
        <v>5184</v>
      </c>
      <c r="M39" s="11">
        <f>'[9]PIVOT gr tinta'!K35</f>
        <v>8390</v>
      </c>
      <c r="N39" s="11">
        <f>'[9]PIVOT gr tinta'!L35</f>
        <v>1181</v>
      </c>
      <c r="O39" s="11">
        <f>'[9]PIVOT gr tinta'!M35</f>
        <v>3015</v>
      </c>
      <c r="P39" s="11">
        <f>'[9]PIVOT gr tinta'!N35</f>
        <v>4352</v>
      </c>
      <c r="Q39" s="11">
        <f>'[9]PIVOT gr tinta'!O35</f>
        <v>3436</v>
      </c>
      <c r="R39" s="11">
        <f>'[9]PIVOT gr tinta'!P35</f>
        <v>281</v>
      </c>
      <c r="S39" s="11">
        <f>'[9]PIVOT gr tinta'!Q35</f>
        <v>1309</v>
      </c>
      <c r="T39" s="11">
        <f>'[9]PIVOT gr tinta'!R35</f>
        <v>12167</v>
      </c>
      <c r="U39" s="11">
        <f>'[9]PIVOT gr tinta'!S35</f>
        <v>1407</v>
      </c>
      <c r="V39" s="11">
        <f>'[9]PIVOT gr tinta'!T35</f>
        <v>0</v>
      </c>
      <c r="W39" s="11">
        <f>'[9]PIVOT gr tinta'!U35</f>
        <v>51</v>
      </c>
      <c r="X39" s="11">
        <f>'[9]PIVOT gr tinta'!V35</f>
        <v>28</v>
      </c>
      <c r="Y39" s="11">
        <f>'[9]PIVOT gr tinta'!W35</f>
        <v>75</v>
      </c>
      <c r="Z39" s="11">
        <f>'[9]PIVOT gr tinta'!X35</f>
        <v>39</v>
      </c>
      <c r="AA39" s="11">
        <f>'[9]PIVOT gr tinta'!Y35</f>
        <v>22</v>
      </c>
      <c r="AB39" s="11">
        <f>'[9]PIVOT gr tinta'!Z35</f>
        <v>143</v>
      </c>
      <c r="AC39" s="11">
        <f>'[9]PIVOT gr tinta'!AA35</f>
        <v>1</v>
      </c>
      <c r="AD39" s="11">
        <f>'[9]PIVOT gr tinta'!AB35</f>
        <v>2</v>
      </c>
      <c r="AE39" s="11">
        <f>'[9]PIVOT gr tinta'!AC35</f>
        <v>1</v>
      </c>
      <c r="AF39" s="11">
        <f>'[9]PIVOT gr tinta'!AD35</f>
        <v>12</v>
      </c>
      <c r="AG39" s="11">
        <f>'[9]PIVOT gr tinta'!AF35</f>
        <v>0</v>
      </c>
      <c r="AH39" s="11">
        <f>'[9]PIVOT gr tinta'!AG35</f>
        <v>0</v>
      </c>
      <c r="AI39" s="11">
        <f>'[9]PIVOT gr tinta'!AH35</f>
        <v>13313</v>
      </c>
    </row>
    <row r="40" spans="1:35" ht="24.95" customHeight="1" x14ac:dyDescent="0.25">
      <c r="A40" s="41">
        <v>31</v>
      </c>
      <c r="B40" s="43" t="s">
        <v>33</v>
      </c>
      <c r="C40" s="11">
        <f t="shared" si="1"/>
        <v>9013</v>
      </c>
      <c r="D40" s="11">
        <f>'[9]PIVOT gr tinta'!B36</f>
        <v>4474</v>
      </c>
      <c r="E40" s="11">
        <f>'[9]PIVOT gr tinta'!C36</f>
        <v>4539</v>
      </c>
      <c r="F40" s="65">
        <f>'[9]PIVOT gr tinta'!D36</f>
        <v>1821</v>
      </c>
      <c r="G40" s="65">
        <f>'[9]PIVOT gr tinta'!E36</f>
        <v>1821</v>
      </c>
      <c r="H40" s="11">
        <f>'[9]PIVOT gr tinta'!F36</f>
        <v>2089</v>
      </c>
      <c r="I40" s="11">
        <f>'[9]PIVOT gr tinta'!G36</f>
        <v>2178</v>
      </c>
      <c r="J40" s="11">
        <f>'[9]PIVOT gr tinta'!H36</f>
        <v>2925</v>
      </c>
      <c r="K40" s="11">
        <f>'[9]PIVOT gr tinta'!I36</f>
        <v>1479</v>
      </c>
      <c r="L40" s="11">
        <f>'[9]PIVOT gr tinta'!J36</f>
        <v>3229</v>
      </c>
      <c r="M40" s="11">
        <f>'[9]PIVOT gr tinta'!K36</f>
        <v>5784</v>
      </c>
      <c r="N40" s="11">
        <f>'[9]PIVOT gr tinta'!L36</f>
        <v>753</v>
      </c>
      <c r="O40" s="11">
        <f>'[9]PIVOT gr tinta'!M36</f>
        <v>1419</v>
      </c>
      <c r="P40" s="11">
        <f>'[9]PIVOT gr tinta'!N36</f>
        <v>2218</v>
      </c>
      <c r="Q40" s="11">
        <f>'[9]PIVOT gr tinta'!O36</f>
        <v>2856</v>
      </c>
      <c r="R40" s="11">
        <f>'[9]PIVOT gr tinta'!P36</f>
        <v>530</v>
      </c>
      <c r="S40" s="11">
        <f>'[9]PIVOT gr tinta'!Q36</f>
        <v>1237</v>
      </c>
      <c r="T40" s="11">
        <f>'[9]PIVOT gr tinta'!R36</f>
        <v>7490</v>
      </c>
      <c r="U40" s="11">
        <f>'[9]PIVOT gr tinta'!S36</f>
        <v>1523</v>
      </c>
      <c r="V40" s="11">
        <f>'[9]PIVOT gr tinta'!T36</f>
        <v>0</v>
      </c>
      <c r="W40" s="11">
        <f>'[9]PIVOT gr tinta'!U36</f>
        <v>63</v>
      </c>
      <c r="X40" s="11">
        <f>'[9]PIVOT gr tinta'!V36</f>
        <v>11</v>
      </c>
      <c r="Y40" s="11">
        <f>'[9]PIVOT gr tinta'!W36</f>
        <v>229</v>
      </c>
      <c r="Z40" s="11">
        <f>'[9]PIVOT gr tinta'!X36</f>
        <v>61</v>
      </c>
      <c r="AA40" s="11">
        <f>'[9]PIVOT gr tinta'!Y36</f>
        <v>14</v>
      </c>
      <c r="AB40" s="11">
        <f>'[9]PIVOT gr tinta'!Z36</f>
        <v>75</v>
      </c>
      <c r="AC40" s="11">
        <f>'[9]PIVOT gr tinta'!AA36</f>
        <v>0</v>
      </c>
      <c r="AD40" s="11">
        <f>'[9]PIVOT gr tinta'!AB36</f>
        <v>0</v>
      </c>
      <c r="AE40" s="11">
        <f>'[9]PIVOT gr tinta'!AC36</f>
        <v>0</v>
      </c>
      <c r="AF40" s="11">
        <f>'[9]PIVOT gr tinta'!AD36</f>
        <v>0</v>
      </c>
      <c r="AG40" s="11">
        <f>'[9]PIVOT gr tinta'!AF36</f>
        <v>0</v>
      </c>
      <c r="AH40" s="11">
        <f>'[9]PIVOT gr tinta'!AG36</f>
        <v>0</v>
      </c>
      <c r="AI40" s="11">
        <f>'[9]PIVOT gr tinta'!AH36</f>
        <v>8642</v>
      </c>
    </row>
    <row r="41" spans="1:35" ht="24.95" customHeight="1" x14ac:dyDescent="0.25">
      <c r="A41" s="41">
        <v>32</v>
      </c>
      <c r="B41" s="43" t="s">
        <v>34</v>
      </c>
      <c r="C41" s="11">
        <f t="shared" si="1"/>
        <v>9583</v>
      </c>
      <c r="D41" s="11">
        <f>'[9]PIVOT gr tinta'!B37</f>
        <v>4818</v>
      </c>
      <c r="E41" s="11">
        <f>'[9]PIVOT gr tinta'!C37</f>
        <v>4765</v>
      </c>
      <c r="F41" s="65">
        <f>'[9]PIVOT gr tinta'!D37</f>
        <v>1536</v>
      </c>
      <c r="G41" s="65">
        <f>'[9]PIVOT gr tinta'!E37</f>
        <v>1495</v>
      </c>
      <c r="H41" s="11">
        <f>'[9]PIVOT gr tinta'!F37</f>
        <v>1640</v>
      </c>
      <c r="I41" s="11">
        <f>'[9]PIVOT gr tinta'!G37</f>
        <v>1986</v>
      </c>
      <c r="J41" s="11">
        <f>'[9]PIVOT gr tinta'!H37</f>
        <v>4421</v>
      </c>
      <c r="K41" s="11">
        <f>'[9]PIVOT gr tinta'!I37</f>
        <v>926</v>
      </c>
      <c r="L41" s="11">
        <f>'[9]PIVOT gr tinta'!J37</f>
        <v>4058</v>
      </c>
      <c r="M41" s="11">
        <f>'[9]PIVOT gr tinta'!K37</f>
        <v>5525</v>
      </c>
      <c r="N41" s="11">
        <f>'[9]PIVOT gr tinta'!L37</f>
        <v>295</v>
      </c>
      <c r="O41" s="11">
        <f>'[9]PIVOT gr tinta'!M37</f>
        <v>2153</v>
      </c>
      <c r="P41" s="11">
        <f>'[9]PIVOT gr tinta'!N37</f>
        <v>2565</v>
      </c>
      <c r="Q41" s="11">
        <f>'[9]PIVOT gr tinta'!O37</f>
        <v>3205</v>
      </c>
      <c r="R41" s="11">
        <f>'[9]PIVOT gr tinta'!P37</f>
        <v>195</v>
      </c>
      <c r="S41" s="11">
        <f>'[9]PIVOT gr tinta'!Q37</f>
        <v>1170</v>
      </c>
      <c r="T41" s="11">
        <f>'[9]PIVOT gr tinta'!R37</f>
        <v>6375</v>
      </c>
      <c r="U41" s="11">
        <f>'[9]PIVOT gr tinta'!S37</f>
        <v>3173</v>
      </c>
      <c r="V41" s="11">
        <f>'[9]PIVOT gr tinta'!T37</f>
        <v>35</v>
      </c>
      <c r="W41" s="11">
        <f>'[9]PIVOT gr tinta'!U37</f>
        <v>3</v>
      </c>
      <c r="X41" s="11">
        <f>'[9]PIVOT gr tinta'!V37</f>
        <v>2</v>
      </c>
      <c r="Y41" s="11">
        <f>'[9]PIVOT gr tinta'!W37</f>
        <v>2</v>
      </c>
      <c r="Z41" s="11">
        <f>'[9]PIVOT gr tinta'!X37</f>
        <v>2</v>
      </c>
      <c r="AA41" s="11">
        <f>'[9]PIVOT gr tinta'!Y37</f>
        <v>5</v>
      </c>
      <c r="AB41" s="11">
        <f>'[9]PIVOT gr tinta'!Z37</f>
        <v>126</v>
      </c>
      <c r="AC41" s="11">
        <f>'[9]PIVOT gr tinta'!AA37</f>
        <v>0</v>
      </c>
      <c r="AD41" s="11">
        <f>'[9]PIVOT gr tinta'!AB37</f>
        <v>9</v>
      </c>
      <c r="AE41" s="11">
        <f>'[9]PIVOT gr tinta'!AC37</f>
        <v>0</v>
      </c>
      <c r="AF41" s="11">
        <f>'[9]PIVOT gr tinta'!AD37</f>
        <v>3</v>
      </c>
      <c r="AG41" s="11">
        <f>'[9]PIVOT gr tinta'!AF37</f>
        <v>0</v>
      </c>
      <c r="AH41" s="11">
        <f>'[9]PIVOT gr tinta'!AG37</f>
        <v>0</v>
      </c>
      <c r="AI41" s="11">
        <f>'[9]PIVOT gr tinta'!AH37</f>
        <v>9442</v>
      </c>
    </row>
    <row r="42" spans="1:35" ht="24.95" customHeight="1" x14ac:dyDescent="0.25">
      <c r="A42" s="41">
        <v>33</v>
      </c>
      <c r="B42" s="43" t="s">
        <v>35</v>
      </c>
      <c r="C42" s="11">
        <f t="shared" si="1"/>
        <v>2065</v>
      </c>
      <c r="D42" s="11">
        <f>'[9]PIVOT gr tinta'!B38</f>
        <v>930</v>
      </c>
      <c r="E42" s="11">
        <f>'[9]PIVOT gr tinta'!C38</f>
        <v>1135</v>
      </c>
      <c r="F42" s="65">
        <f>'[9]PIVOT gr tinta'!D38</f>
        <v>377</v>
      </c>
      <c r="G42" s="65">
        <f>'[9]PIVOT gr tinta'!E38</f>
        <v>0</v>
      </c>
      <c r="H42" s="11">
        <f>'[9]PIVOT gr tinta'!F38</f>
        <v>246</v>
      </c>
      <c r="I42" s="11">
        <f>'[9]PIVOT gr tinta'!G38</f>
        <v>345</v>
      </c>
      <c r="J42" s="11">
        <f>'[9]PIVOT gr tinta'!H38</f>
        <v>1097</v>
      </c>
      <c r="K42" s="11">
        <f>'[9]PIVOT gr tinta'!I38</f>
        <v>245</v>
      </c>
      <c r="L42" s="11">
        <f>'[9]PIVOT gr tinta'!J38</f>
        <v>1054</v>
      </c>
      <c r="M42" s="11">
        <f>'[9]PIVOT gr tinta'!K38</f>
        <v>1011</v>
      </c>
      <c r="N42" s="11">
        <f>'[9]PIVOT gr tinta'!L38</f>
        <v>88</v>
      </c>
      <c r="O42" s="11">
        <f>'[9]PIVOT gr tinta'!M38</f>
        <v>437</v>
      </c>
      <c r="P42" s="11">
        <f>'[9]PIVOT gr tinta'!N38</f>
        <v>638</v>
      </c>
      <c r="Q42" s="11">
        <f>'[9]PIVOT gr tinta'!O38</f>
        <v>665</v>
      </c>
      <c r="R42" s="11">
        <f>'[9]PIVOT gr tinta'!P38</f>
        <v>46</v>
      </c>
      <c r="S42" s="11">
        <f>'[9]PIVOT gr tinta'!Q38</f>
        <v>191</v>
      </c>
      <c r="T42" s="11">
        <f>'[9]PIVOT gr tinta'!R38</f>
        <v>1126</v>
      </c>
      <c r="U42" s="11">
        <f>'[9]PIVOT gr tinta'!S38</f>
        <v>939</v>
      </c>
      <c r="V42" s="11">
        <f>'[9]PIVOT gr tinta'!T38</f>
        <v>0</v>
      </c>
      <c r="W42" s="11">
        <f>'[9]PIVOT gr tinta'!U38</f>
        <v>1</v>
      </c>
      <c r="X42" s="11">
        <f>'[9]PIVOT gr tinta'!V38</f>
        <v>0</v>
      </c>
      <c r="Y42" s="11">
        <f>'[9]PIVOT gr tinta'!W38</f>
        <v>7</v>
      </c>
      <c r="Z42" s="11">
        <f>'[9]PIVOT gr tinta'!X38</f>
        <v>1</v>
      </c>
      <c r="AA42" s="11">
        <f>'[9]PIVOT gr tinta'!Y38</f>
        <v>11</v>
      </c>
      <c r="AB42" s="11">
        <f>'[9]PIVOT gr tinta'!Z38</f>
        <v>64</v>
      </c>
      <c r="AC42" s="11">
        <f>'[9]PIVOT gr tinta'!AA38</f>
        <v>0</v>
      </c>
      <c r="AD42" s="11">
        <f>'[9]PIVOT gr tinta'!AB38</f>
        <v>0</v>
      </c>
      <c r="AE42" s="11">
        <f>'[9]PIVOT gr tinta'!AC38</f>
        <v>0</v>
      </c>
      <c r="AF42" s="11">
        <f>'[9]PIVOT gr tinta'!AD38</f>
        <v>0</v>
      </c>
      <c r="AG42" s="11">
        <f>'[9]PIVOT gr tinta'!AF38</f>
        <v>0</v>
      </c>
      <c r="AH42" s="11">
        <f>'[9]PIVOT gr tinta'!AG38</f>
        <v>0</v>
      </c>
      <c r="AI42" s="11">
        <f>'[9]PIVOT gr tinta'!AH38</f>
        <v>1982</v>
      </c>
    </row>
    <row r="43" spans="1:35" ht="24.95" customHeight="1" x14ac:dyDescent="0.25">
      <c r="A43" s="41">
        <v>34</v>
      </c>
      <c r="B43" s="43" t="s">
        <v>36</v>
      </c>
      <c r="C43" s="11">
        <f t="shared" si="1"/>
        <v>3321</v>
      </c>
      <c r="D43" s="11">
        <f>'[9]PIVOT gr tinta'!B39</f>
        <v>1695</v>
      </c>
      <c r="E43" s="11">
        <f>'[9]PIVOT gr tinta'!C39</f>
        <v>1626</v>
      </c>
      <c r="F43" s="65">
        <f>'[9]PIVOT gr tinta'!D39</f>
        <v>806</v>
      </c>
      <c r="G43" s="65">
        <f>'[9]PIVOT gr tinta'!E39</f>
        <v>20</v>
      </c>
      <c r="H43" s="11">
        <f>'[9]PIVOT gr tinta'!F39</f>
        <v>501</v>
      </c>
      <c r="I43" s="11">
        <f>'[9]PIVOT gr tinta'!G39</f>
        <v>724</v>
      </c>
      <c r="J43" s="11">
        <f>'[9]PIVOT gr tinta'!H39</f>
        <v>1290</v>
      </c>
      <c r="K43" s="11">
        <f>'[9]PIVOT gr tinta'!I39</f>
        <v>276</v>
      </c>
      <c r="L43" s="11">
        <f>'[9]PIVOT gr tinta'!J39</f>
        <v>1596</v>
      </c>
      <c r="M43" s="11">
        <f>'[9]PIVOT gr tinta'!K39</f>
        <v>1725</v>
      </c>
      <c r="N43" s="11">
        <f>'[9]PIVOT gr tinta'!L39</f>
        <v>276</v>
      </c>
      <c r="O43" s="11">
        <f>'[9]PIVOT gr tinta'!M39</f>
        <v>1021</v>
      </c>
      <c r="P43" s="11">
        <f>'[9]PIVOT gr tinta'!N39</f>
        <v>693</v>
      </c>
      <c r="Q43" s="11">
        <f>'[9]PIVOT gr tinta'!O39</f>
        <v>992</v>
      </c>
      <c r="R43" s="11">
        <f>'[9]PIVOT gr tinta'!P39</f>
        <v>57</v>
      </c>
      <c r="S43" s="11">
        <f>'[9]PIVOT gr tinta'!Q39</f>
        <v>282</v>
      </c>
      <c r="T43" s="11">
        <f>'[9]PIVOT gr tinta'!R39</f>
        <v>2593</v>
      </c>
      <c r="U43" s="11">
        <f>'[9]PIVOT gr tinta'!S39</f>
        <v>728</v>
      </c>
      <c r="V43" s="11">
        <f>'[9]PIVOT gr tinta'!T39</f>
        <v>0</v>
      </c>
      <c r="W43" s="11">
        <f>'[9]PIVOT gr tinta'!U39</f>
        <v>0</v>
      </c>
      <c r="X43" s="11">
        <f>'[9]PIVOT gr tinta'!V39</f>
        <v>0</v>
      </c>
      <c r="Y43" s="11">
        <f>'[9]PIVOT gr tinta'!W39</f>
        <v>0</v>
      </c>
      <c r="Z43" s="11">
        <f>'[9]PIVOT gr tinta'!X39</f>
        <v>0</v>
      </c>
      <c r="AA43" s="11">
        <f>'[9]PIVOT gr tinta'!Y39</f>
        <v>7</v>
      </c>
      <c r="AB43" s="11">
        <f>'[9]PIVOT gr tinta'!Z39</f>
        <v>12</v>
      </c>
      <c r="AC43" s="11">
        <f>'[9]PIVOT gr tinta'!AA39</f>
        <v>0</v>
      </c>
      <c r="AD43" s="11">
        <f>'[9]PIVOT gr tinta'!AB39</f>
        <v>2</v>
      </c>
      <c r="AE43" s="11">
        <f>'[9]PIVOT gr tinta'!AC39</f>
        <v>0</v>
      </c>
      <c r="AF43" s="11">
        <f>'[9]PIVOT gr tinta'!AD39</f>
        <v>1</v>
      </c>
      <c r="AG43" s="11">
        <f>'[9]PIVOT gr tinta'!AF39</f>
        <v>0</v>
      </c>
      <c r="AH43" s="11">
        <f>'[9]PIVOT gr tinta'!AG39</f>
        <v>0</v>
      </c>
      <c r="AI43" s="11">
        <f>'[9]PIVOT gr tinta'!AH39</f>
        <v>3299</v>
      </c>
    </row>
    <row r="44" spans="1:35" ht="24.95" customHeight="1" x14ac:dyDescent="0.25">
      <c r="A44" s="41">
        <v>35</v>
      </c>
      <c r="B44" s="43" t="s">
        <v>37</v>
      </c>
      <c r="C44" s="11">
        <f t="shared" si="1"/>
        <v>5125</v>
      </c>
      <c r="D44" s="11">
        <f>'[9]PIVOT gr tinta'!B40</f>
        <v>3017</v>
      </c>
      <c r="E44" s="11">
        <f>'[9]PIVOT gr tinta'!C40</f>
        <v>2108</v>
      </c>
      <c r="F44" s="65">
        <f>'[9]PIVOT gr tinta'!D40</f>
        <v>488</v>
      </c>
      <c r="G44" s="65">
        <f>'[9]PIVOT gr tinta'!E40</f>
        <v>281</v>
      </c>
      <c r="H44" s="11">
        <f>'[9]PIVOT gr tinta'!F40</f>
        <v>1203</v>
      </c>
      <c r="I44" s="11">
        <f>'[9]PIVOT gr tinta'!G40</f>
        <v>1465</v>
      </c>
      <c r="J44" s="11">
        <f>'[9]PIVOT gr tinta'!H40</f>
        <v>1969</v>
      </c>
      <c r="K44" s="11">
        <f>'[9]PIVOT gr tinta'!I40</f>
        <v>839</v>
      </c>
      <c r="L44" s="11">
        <f>'[9]PIVOT gr tinta'!J40</f>
        <v>2175</v>
      </c>
      <c r="M44" s="11">
        <f>'[9]PIVOT gr tinta'!K40</f>
        <v>2950</v>
      </c>
      <c r="N44" s="11">
        <f>'[9]PIVOT gr tinta'!L40</f>
        <v>665</v>
      </c>
      <c r="O44" s="11">
        <f>'[9]PIVOT gr tinta'!M40</f>
        <v>940</v>
      </c>
      <c r="P44" s="11">
        <f>'[9]PIVOT gr tinta'!N40</f>
        <v>1329</v>
      </c>
      <c r="Q44" s="11">
        <f>'[9]PIVOT gr tinta'!O40</f>
        <v>1312</v>
      </c>
      <c r="R44" s="11">
        <f>'[9]PIVOT gr tinta'!P40</f>
        <v>113</v>
      </c>
      <c r="S44" s="11">
        <f>'[9]PIVOT gr tinta'!Q40</f>
        <v>766</v>
      </c>
      <c r="T44" s="11">
        <f>'[9]PIVOT gr tinta'!R40</f>
        <v>2915</v>
      </c>
      <c r="U44" s="11">
        <f>'[9]PIVOT gr tinta'!S40</f>
        <v>2197</v>
      </c>
      <c r="V44" s="11">
        <f>'[9]PIVOT gr tinta'!T40</f>
        <v>13</v>
      </c>
      <c r="W44" s="11">
        <f>'[9]PIVOT gr tinta'!U40</f>
        <v>65</v>
      </c>
      <c r="X44" s="11">
        <f>'[9]PIVOT gr tinta'!V40</f>
        <v>31</v>
      </c>
      <c r="Y44" s="11">
        <f>'[9]PIVOT gr tinta'!W40</f>
        <v>206</v>
      </c>
      <c r="Z44" s="11">
        <f>'[9]PIVOT gr tinta'!X40</f>
        <v>80</v>
      </c>
      <c r="AA44" s="11">
        <f>'[9]PIVOT gr tinta'!Y40</f>
        <v>4</v>
      </c>
      <c r="AB44" s="11">
        <f>'[9]PIVOT gr tinta'!Z40</f>
        <v>280</v>
      </c>
      <c r="AC44" s="11">
        <f>'[9]PIVOT gr tinta'!AA40</f>
        <v>0</v>
      </c>
      <c r="AD44" s="11">
        <f>'[9]PIVOT gr tinta'!AB40</f>
        <v>0</v>
      </c>
      <c r="AE44" s="11">
        <f>'[9]PIVOT gr tinta'!AC40</f>
        <v>0</v>
      </c>
      <c r="AF44" s="11">
        <f>'[9]PIVOT gr tinta'!AD40</f>
        <v>1</v>
      </c>
      <c r="AG44" s="11">
        <f>'[9]PIVOT gr tinta'!AF40</f>
        <v>0</v>
      </c>
      <c r="AH44" s="11">
        <f>'[9]PIVOT gr tinta'!AG40</f>
        <v>0</v>
      </c>
      <c r="AI44" s="11">
        <f>'[9]PIVOT gr tinta'!AH40</f>
        <v>4612</v>
      </c>
    </row>
    <row r="45" spans="1:35" ht="24.95" customHeight="1" x14ac:dyDescent="0.25">
      <c r="A45" s="41">
        <v>36</v>
      </c>
      <c r="B45" s="43" t="s">
        <v>38</v>
      </c>
      <c r="C45" s="11">
        <f t="shared" si="1"/>
        <v>18350</v>
      </c>
      <c r="D45" s="11">
        <f>'[9]PIVOT gr tinta'!B41</f>
        <v>8584</v>
      </c>
      <c r="E45" s="11">
        <f>'[9]PIVOT gr tinta'!C41</f>
        <v>9766</v>
      </c>
      <c r="F45" s="65">
        <f>'[9]PIVOT gr tinta'!D41</f>
        <v>4852</v>
      </c>
      <c r="G45" s="65">
        <f>'[9]PIVOT gr tinta'!E41</f>
        <v>2893</v>
      </c>
      <c r="H45" s="11">
        <f>'[9]PIVOT gr tinta'!F41</f>
        <v>4424</v>
      </c>
      <c r="I45" s="11">
        <f>'[9]PIVOT gr tinta'!G41</f>
        <v>4323</v>
      </c>
      <c r="J45" s="11">
        <f>'[9]PIVOT gr tinta'!H41</f>
        <v>4751</v>
      </c>
      <c r="K45" s="11">
        <f>'[9]PIVOT gr tinta'!I41</f>
        <v>1012</v>
      </c>
      <c r="L45" s="11">
        <f>'[9]PIVOT gr tinta'!J41</f>
        <v>6834</v>
      </c>
      <c r="M45" s="11">
        <f>'[9]PIVOT gr tinta'!K41</f>
        <v>11516</v>
      </c>
      <c r="N45" s="11">
        <f>'[9]PIVOT gr tinta'!L41</f>
        <v>553</v>
      </c>
      <c r="O45" s="11">
        <f>'[9]PIVOT gr tinta'!M41</f>
        <v>5178</v>
      </c>
      <c r="P45" s="11">
        <f>'[9]PIVOT gr tinta'!N41</f>
        <v>5340</v>
      </c>
      <c r="Q45" s="11">
        <f>'[9]PIVOT gr tinta'!O41</f>
        <v>5183</v>
      </c>
      <c r="R45" s="11">
        <f>'[9]PIVOT gr tinta'!P41</f>
        <v>319</v>
      </c>
      <c r="S45" s="11">
        <f>'[9]PIVOT gr tinta'!Q41</f>
        <v>1777</v>
      </c>
      <c r="T45" s="11">
        <f>'[9]PIVOT gr tinta'!R41</f>
        <v>1826</v>
      </c>
      <c r="U45" s="11">
        <f>'[9]PIVOT gr tinta'!S41</f>
        <v>2016</v>
      </c>
      <c r="V45" s="11">
        <f>'[9]PIVOT gr tinta'!T41</f>
        <v>14508</v>
      </c>
      <c r="W45" s="11">
        <f>'[9]PIVOT gr tinta'!U41</f>
        <v>57</v>
      </c>
      <c r="X45" s="11">
        <f>'[9]PIVOT gr tinta'!V41</f>
        <v>22</v>
      </c>
      <c r="Y45" s="11">
        <f>'[9]PIVOT gr tinta'!W41</f>
        <v>147</v>
      </c>
      <c r="Z45" s="11">
        <f>'[9]PIVOT gr tinta'!X41</f>
        <v>60</v>
      </c>
      <c r="AA45" s="11">
        <f>'[9]PIVOT gr tinta'!Y41</f>
        <v>8</v>
      </c>
      <c r="AB45" s="11">
        <f>'[9]PIVOT gr tinta'!Z41</f>
        <v>7</v>
      </c>
      <c r="AC45" s="11">
        <f>'[9]PIVOT gr tinta'!AA41</f>
        <v>0</v>
      </c>
      <c r="AD45" s="11">
        <f>'[9]PIVOT gr tinta'!AB41</f>
        <v>0</v>
      </c>
      <c r="AE45" s="11">
        <f>'[9]PIVOT gr tinta'!AC41</f>
        <v>0</v>
      </c>
      <c r="AF45" s="11">
        <f>'[9]PIVOT gr tinta'!AD41</f>
        <v>0</v>
      </c>
      <c r="AG45" s="11">
        <f>'[9]PIVOT gr tinta'!AF41</f>
        <v>0</v>
      </c>
      <c r="AH45" s="11">
        <f>'[9]PIVOT gr tinta'!AG41</f>
        <v>0</v>
      </c>
      <c r="AI45" s="11">
        <f>'[9]PIVOT gr tinta'!AH41</f>
        <v>18144</v>
      </c>
    </row>
    <row r="46" spans="1:35" ht="24.95" customHeight="1" x14ac:dyDescent="0.25">
      <c r="A46" s="41">
        <v>37</v>
      </c>
      <c r="B46" s="43" t="s">
        <v>39</v>
      </c>
      <c r="C46" s="11">
        <f t="shared" si="1"/>
        <v>9442</v>
      </c>
      <c r="D46" s="11">
        <f>'[9]PIVOT gr tinta'!B42</f>
        <v>4565</v>
      </c>
      <c r="E46" s="11">
        <f>'[9]PIVOT gr tinta'!C42</f>
        <v>4877</v>
      </c>
      <c r="F46" s="65">
        <f>'[9]PIVOT gr tinta'!D42</f>
        <v>1348</v>
      </c>
      <c r="G46" s="65">
        <f>'[9]PIVOT gr tinta'!E42</f>
        <v>415</v>
      </c>
      <c r="H46" s="11">
        <f>'[9]PIVOT gr tinta'!F42</f>
        <v>1517</v>
      </c>
      <c r="I46" s="11">
        <f>'[9]PIVOT gr tinta'!G42</f>
        <v>1976</v>
      </c>
      <c r="J46" s="11">
        <f>'[9]PIVOT gr tinta'!H42</f>
        <v>4601</v>
      </c>
      <c r="K46" s="11">
        <f>'[9]PIVOT gr tinta'!I42</f>
        <v>1178</v>
      </c>
      <c r="L46" s="11">
        <f>'[9]PIVOT gr tinta'!J42</f>
        <v>4469</v>
      </c>
      <c r="M46" s="11">
        <f>'[9]PIVOT gr tinta'!K42</f>
        <v>4973</v>
      </c>
      <c r="N46" s="11">
        <f>'[9]PIVOT gr tinta'!L42</f>
        <v>110</v>
      </c>
      <c r="O46" s="11">
        <f>'[9]PIVOT gr tinta'!M42</f>
        <v>2271</v>
      </c>
      <c r="P46" s="11">
        <f>'[9]PIVOT gr tinta'!N42</f>
        <v>2601</v>
      </c>
      <c r="Q46" s="11">
        <f>'[9]PIVOT gr tinta'!O42</f>
        <v>3882</v>
      </c>
      <c r="R46" s="11">
        <f>'[9]PIVOT gr tinta'!P42</f>
        <v>108</v>
      </c>
      <c r="S46" s="11">
        <f>'[9]PIVOT gr tinta'!Q42</f>
        <v>470</v>
      </c>
      <c r="T46" s="11">
        <f>'[9]PIVOT gr tinta'!R42</f>
        <v>7957</v>
      </c>
      <c r="U46" s="11">
        <f>'[9]PIVOT gr tinta'!S42</f>
        <v>1485</v>
      </c>
      <c r="V46" s="11">
        <f>'[9]PIVOT gr tinta'!T42</f>
        <v>0</v>
      </c>
      <c r="W46" s="11">
        <f>'[9]PIVOT gr tinta'!U42</f>
        <v>28</v>
      </c>
      <c r="X46" s="11">
        <f>'[9]PIVOT gr tinta'!V42</f>
        <v>8</v>
      </c>
      <c r="Y46" s="11">
        <f>'[9]PIVOT gr tinta'!W42</f>
        <v>269</v>
      </c>
      <c r="Z46" s="11">
        <f>'[9]PIVOT gr tinta'!X42</f>
        <v>108</v>
      </c>
      <c r="AA46" s="11">
        <f>'[9]PIVOT gr tinta'!Y42</f>
        <v>2</v>
      </c>
      <c r="AB46" s="11">
        <f>'[9]PIVOT gr tinta'!Z42</f>
        <v>17</v>
      </c>
      <c r="AC46" s="11">
        <f>'[9]PIVOT gr tinta'!AA42</f>
        <v>0</v>
      </c>
      <c r="AD46" s="11">
        <f>'[9]PIVOT gr tinta'!AB42</f>
        <v>0</v>
      </c>
      <c r="AE46" s="11">
        <f>'[9]PIVOT gr tinta'!AC42</f>
        <v>0</v>
      </c>
      <c r="AF46" s="11">
        <f>'[9]PIVOT gr tinta'!AD42</f>
        <v>3</v>
      </c>
      <c r="AG46" s="11">
        <f>'[9]PIVOT gr tinta'!AF42</f>
        <v>0</v>
      </c>
      <c r="AH46" s="11">
        <f>'[9]PIVOT gr tinta'!AG42</f>
        <v>0</v>
      </c>
      <c r="AI46" s="11">
        <f>'[9]PIVOT gr tinta'!AH42</f>
        <v>9123</v>
      </c>
    </row>
    <row r="47" spans="1:35" ht="24.95" customHeight="1" x14ac:dyDescent="0.25">
      <c r="A47" s="41">
        <v>38</v>
      </c>
      <c r="B47" s="43" t="s">
        <v>40</v>
      </c>
      <c r="C47" s="11">
        <f t="shared" si="1"/>
        <v>20150</v>
      </c>
      <c r="D47" s="11">
        <f>'[9]PIVOT gr tinta'!B43</f>
        <v>12652</v>
      </c>
      <c r="E47" s="11">
        <f>'[9]PIVOT gr tinta'!C43</f>
        <v>7498</v>
      </c>
      <c r="F47" s="65">
        <f>'[9]PIVOT gr tinta'!D43</f>
        <v>3851</v>
      </c>
      <c r="G47" s="65">
        <f>'[9]PIVOT gr tinta'!E43</f>
        <v>49</v>
      </c>
      <c r="H47" s="11">
        <f>'[9]PIVOT gr tinta'!F43</f>
        <v>7060</v>
      </c>
      <c r="I47" s="11">
        <f>'[9]PIVOT gr tinta'!G43</f>
        <v>4647</v>
      </c>
      <c r="J47" s="11">
        <f>'[9]PIVOT gr tinta'!H43</f>
        <v>4592</v>
      </c>
      <c r="K47" s="11">
        <f>'[9]PIVOT gr tinta'!I43</f>
        <v>1083</v>
      </c>
      <c r="L47" s="11">
        <f>'[9]PIVOT gr tinta'!J43</f>
        <v>9014</v>
      </c>
      <c r="M47" s="11">
        <f>'[9]PIVOT gr tinta'!K43</f>
        <v>11136</v>
      </c>
      <c r="N47" s="11">
        <f>'[9]PIVOT gr tinta'!L43</f>
        <v>431</v>
      </c>
      <c r="O47" s="11">
        <f>'[9]PIVOT gr tinta'!M43</f>
        <v>5726</v>
      </c>
      <c r="P47" s="11">
        <f>'[9]PIVOT gr tinta'!N43</f>
        <v>3478</v>
      </c>
      <c r="Q47" s="11">
        <f>'[9]PIVOT gr tinta'!O43</f>
        <v>7665</v>
      </c>
      <c r="R47" s="11">
        <f>'[9]PIVOT gr tinta'!P43</f>
        <v>240</v>
      </c>
      <c r="S47" s="11">
        <f>'[9]PIVOT gr tinta'!Q43</f>
        <v>2610</v>
      </c>
      <c r="T47" s="11">
        <f>'[9]PIVOT gr tinta'!R43</f>
        <v>18977</v>
      </c>
      <c r="U47" s="11">
        <f>'[9]PIVOT gr tinta'!S43</f>
        <v>1075</v>
      </c>
      <c r="V47" s="11">
        <f>'[9]PIVOT gr tinta'!T43</f>
        <v>98</v>
      </c>
      <c r="W47" s="11">
        <f>'[9]PIVOT gr tinta'!U43</f>
        <v>8</v>
      </c>
      <c r="X47" s="11">
        <f>'[9]PIVOT gr tinta'!V43</f>
        <v>3</v>
      </c>
      <c r="Y47" s="11">
        <f>'[9]PIVOT gr tinta'!W43</f>
        <v>27</v>
      </c>
      <c r="Z47" s="11">
        <f>'[9]PIVOT gr tinta'!X43</f>
        <v>7</v>
      </c>
      <c r="AA47" s="11">
        <f>'[9]PIVOT gr tinta'!Y43</f>
        <v>9</v>
      </c>
      <c r="AB47" s="11">
        <f>'[9]PIVOT gr tinta'!Z43</f>
        <v>114</v>
      </c>
      <c r="AC47" s="11">
        <f>'[9]PIVOT gr tinta'!AA43</f>
        <v>0</v>
      </c>
      <c r="AD47" s="11">
        <f>'[9]PIVOT gr tinta'!AB43</f>
        <v>0</v>
      </c>
      <c r="AE47" s="11">
        <f>'[9]PIVOT gr tinta'!AC43</f>
        <v>0</v>
      </c>
      <c r="AF47" s="11">
        <f>'[9]PIVOT gr tinta'!AD43</f>
        <v>50</v>
      </c>
      <c r="AG47" s="11">
        <f>'[9]PIVOT gr tinta'!AF43</f>
        <v>3</v>
      </c>
      <c r="AH47" s="11">
        <f>'[9]PIVOT gr tinta'!AG43</f>
        <v>0</v>
      </c>
      <c r="AI47" s="11">
        <f>'[9]PIVOT gr tinta'!AH43</f>
        <v>19939</v>
      </c>
    </row>
    <row r="48" spans="1:35" ht="24.95" customHeight="1" x14ac:dyDescent="0.25">
      <c r="A48" s="41">
        <v>39</v>
      </c>
      <c r="B48" s="43" t="s">
        <v>41</v>
      </c>
      <c r="C48" s="11">
        <f t="shared" si="1"/>
        <v>2565</v>
      </c>
      <c r="D48" s="11">
        <f>'[9]PIVOT gr tinta'!B44</f>
        <v>1245</v>
      </c>
      <c r="E48" s="11">
        <f>'[9]PIVOT gr tinta'!C44</f>
        <v>1320</v>
      </c>
      <c r="F48" s="65">
        <f>'[9]PIVOT gr tinta'!D44</f>
        <v>418</v>
      </c>
      <c r="G48" s="65">
        <f>'[9]PIVOT gr tinta'!E44</f>
        <v>310</v>
      </c>
      <c r="H48" s="11">
        <f>'[9]PIVOT gr tinta'!F44</f>
        <v>466</v>
      </c>
      <c r="I48" s="11">
        <f>'[9]PIVOT gr tinta'!G44</f>
        <v>686</v>
      </c>
      <c r="J48" s="11">
        <f>'[9]PIVOT gr tinta'!H44</f>
        <v>995</v>
      </c>
      <c r="K48" s="11">
        <f>'[9]PIVOT gr tinta'!I44</f>
        <v>516</v>
      </c>
      <c r="L48" s="11">
        <f>'[9]PIVOT gr tinta'!J44</f>
        <v>1143</v>
      </c>
      <c r="M48" s="11">
        <f>'[9]PIVOT gr tinta'!K44</f>
        <v>1422</v>
      </c>
      <c r="N48" s="11">
        <f>'[9]PIVOT gr tinta'!L44</f>
        <v>214</v>
      </c>
      <c r="O48" s="11">
        <f>'[9]PIVOT gr tinta'!M44</f>
        <v>639</v>
      </c>
      <c r="P48" s="11">
        <f>'[9]PIVOT gr tinta'!N44</f>
        <v>745</v>
      </c>
      <c r="Q48" s="11">
        <f>'[9]PIVOT gr tinta'!O44</f>
        <v>891</v>
      </c>
      <c r="R48" s="11">
        <f>'[9]PIVOT gr tinta'!P44</f>
        <v>17</v>
      </c>
      <c r="S48" s="11">
        <f>'[9]PIVOT gr tinta'!Q44</f>
        <v>59</v>
      </c>
      <c r="T48" s="11">
        <f>'[9]PIVOT gr tinta'!R44</f>
        <v>1636</v>
      </c>
      <c r="U48" s="11">
        <f>'[9]PIVOT gr tinta'!S44</f>
        <v>929</v>
      </c>
      <c r="V48" s="11">
        <f>'[9]PIVOT gr tinta'!T44</f>
        <v>0</v>
      </c>
      <c r="W48" s="11">
        <f>'[9]PIVOT gr tinta'!U44</f>
        <v>0</v>
      </c>
      <c r="X48" s="11">
        <f>'[9]PIVOT gr tinta'!V44</f>
        <v>0</v>
      </c>
      <c r="Y48" s="11">
        <f>'[9]PIVOT gr tinta'!W44</f>
        <v>0</v>
      </c>
      <c r="Z48" s="11">
        <f>'[9]PIVOT gr tinta'!X44</f>
        <v>0</v>
      </c>
      <c r="AA48" s="11">
        <f>'[9]PIVOT gr tinta'!Y44</f>
        <v>1</v>
      </c>
      <c r="AB48" s="11">
        <f>'[9]PIVOT gr tinta'!Z44</f>
        <v>16</v>
      </c>
      <c r="AC48" s="11">
        <f>'[9]PIVOT gr tinta'!AA44</f>
        <v>0</v>
      </c>
      <c r="AD48" s="11">
        <f>'[9]PIVOT gr tinta'!AB44</f>
        <v>1</v>
      </c>
      <c r="AE48" s="11">
        <f>'[9]PIVOT gr tinta'!AC44</f>
        <v>0</v>
      </c>
      <c r="AF48" s="11">
        <f>'[9]PIVOT gr tinta'!AD44</f>
        <v>1</v>
      </c>
      <c r="AG48" s="11">
        <f>'[9]PIVOT gr tinta'!AF44</f>
        <v>0</v>
      </c>
      <c r="AH48" s="11">
        <f>'[9]PIVOT gr tinta'!AG44</f>
        <v>0</v>
      </c>
      <c r="AI48" s="11">
        <f>'[9]PIVOT gr tinta'!AH44</f>
        <v>2546</v>
      </c>
    </row>
    <row r="49" spans="1:209" ht="24.95" customHeight="1" x14ac:dyDescent="0.25">
      <c r="A49" s="41">
        <v>40</v>
      </c>
      <c r="B49" s="43" t="s">
        <v>42</v>
      </c>
      <c r="C49" s="11">
        <f t="shared" si="1"/>
        <v>4923</v>
      </c>
      <c r="D49" s="11">
        <f>'[9]PIVOT gr tinta'!B45</f>
        <v>2469</v>
      </c>
      <c r="E49" s="11">
        <f>'[9]PIVOT gr tinta'!C45</f>
        <v>2454</v>
      </c>
      <c r="F49" s="65">
        <f>'[9]PIVOT gr tinta'!D45</f>
        <v>645</v>
      </c>
      <c r="G49" s="65">
        <f>'[9]PIVOT gr tinta'!E45</f>
        <v>23</v>
      </c>
      <c r="H49" s="11">
        <f>'[9]PIVOT gr tinta'!F45</f>
        <v>816</v>
      </c>
      <c r="I49" s="11">
        <f>'[9]PIVOT gr tinta'!G45</f>
        <v>1169</v>
      </c>
      <c r="J49" s="11">
        <f>'[9]PIVOT gr tinta'!H45</f>
        <v>2293</v>
      </c>
      <c r="K49" s="11">
        <f>'[9]PIVOT gr tinta'!I45</f>
        <v>477</v>
      </c>
      <c r="L49" s="11">
        <f>'[9]PIVOT gr tinta'!J45</f>
        <v>2279</v>
      </c>
      <c r="M49" s="11">
        <f>'[9]PIVOT gr tinta'!K45</f>
        <v>2644</v>
      </c>
      <c r="N49" s="11">
        <f>'[9]PIVOT gr tinta'!L45</f>
        <v>208</v>
      </c>
      <c r="O49" s="11">
        <f>'[9]PIVOT gr tinta'!M45</f>
        <v>605</v>
      </c>
      <c r="P49" s="11">
        <f>'[9]PIVOT gr tinta'!N45</f>
        <v>1482</v>
      </c>
      <c r="Q49" s="11">
        <f>'[9]PIVOT gr tinta'!O45</f>
        <v>1996</v>
      </c>
      <c r="R49" s="11">
        <f>'[9]PIVOT gr tinta'!P45</f>
        <v>142</v>
      </c>
      <c r="S49" s="11">
        <f>'[9]PIVOT gr tinta'!Q45</f>
        <v>490</v>
      </c>
      <c r="T49" s="11">
        <f>'[9]PIVOT gr tinta'!R45</f>
        <v>1854</v>
      </c>
      <c r="U49" s="11">
        <f>'[9]PIVOT gr tinta'!S45</f>
        <v>2039</v>
      </c>
      <c r="V49" s="11">
        <f>'[9]PIVOT gr tinta'!T45</f>
        <v>1030</v>
      </c>
      <c r="W49" s="11">
        <f>'[9]PIVOT gr tinta'!U45</f>
        <v>7</v>
      </c>
      <c r="X49" s="11">
        <f>'[9]PIVOT gr tinta'!V45</f>
        <v>4</v>
      </c>
      <c r="Y49" s="11">
        <f>'[9]PIVOT gr tinta'!W45</f>
        <v>17</v>
      </c>
      <c r="Z49" s="11">
        <f>'[9]PIVOT gr tinta'!X45</f>
        <v>8</v>
      </c>
      <c r="AA49" s="11">
        <f>'[9]PIVOT gr tinta'!Y45</f>
        <v>3</v>
      </c>
      <c r="AB49" s="11">
        <f>'[9]PIVOT gr tinta'!Z45</f>
        <v>5</v>
      </c>
      <c r="AC49" s="11">
        <f>'[9]PIVOT gr tinta'!AA45</f>
        <v>1</v>
      </c>
      <c r="AD49" s="11">
        <f>'[9]PIVOT gr tinta'!AB45</f>
        <v>2</v>
      </c>
      <c r="AE49" s="11">
        <f>'[9]PIVOT gr tinta'!AC45</f>
        <v>0</v>
      </c>
      <c r="AF49" s="11">
        <f>'[9]PIVOT gr tinta'!AD45</f>
        <v>4</v>
      </c>
      <c r="AG49" s="11">
        <f>'[9]PIVOT gr tinta'!AF45</f>
        <v>0</v>
      </c>
      <c r="AH49" s="11">
        <f>'[9]PIVOT gr tinta'!AG45</f>
        <v>0</v>
      </c>
      <c r="AI49" s="11">
        <f>'[9]PIVOT gr tinta'!AH45</f>
        <v>4884</v>
      </c>
    </row>
    <row r="50" spans="1:209" ht="24.95" customHeight="1" x14ac:dyDescent="0.25">
      <c r="A50" s="41">
        <v>41</v>
      </c>
      <c r="B50" s="43" t="s">
        <v>43</v>
      </c>
      <c r="C50" s="11">
        <f t="shared" si="1"/>
        <v>5225</v>
      </c>
      <c r="D50" s="11">
        <f>'[9]PIVOT gr tinta'!B46</f>
        <v>2680</v>
      </c>
      <c r="E50" s="11">
        <f>'[9]PIVOT gr tinta'!C46</f>
        <v>2545</v>
      </c>
      <c r="F50" s="65">
        <f>'[9]PIVOT gr tinta'!D46</f>
        <v>809</v>
      </c>
      <c r="G50" s="65">
        <f>'[9]PIVOT gr tinta'!E46</f>
        <v>366</v>
      </c>
      <c r="H50" s="11">
        <f>'[9]PIVOT gr tinta'!F46</f>
        <v>744</v>
      </c>
      <c r="I50" s="11">
        <f>'[9]PIVOT gr tinta'!G46</f>
        <v>1129</v>
      </c>
      <c r="J50" s="11">
        <f>'[9]PIVOT gr tinta'!H46</f>
        <v>2543</v>
      </c>
      <c r="K50" s="11">
        <f>'[9]PIVOT gr tinta'!I46</f>
        <v>741</v>
      </c>
      <c r="L50" s="11">
        <f>'[9]PIVOT gr tinta'!J46</f>
        <v>2131</v>
      </c>
      <c r="M50" s="11">
        <f>'[9]PIVOT gr tinta'!K46</f>
        <v>3094</v>
      </c>
      <c r="N50" s="11">
        <f>'[9]PIVOT gr tinta'!L46</f>
        <v>139</v>
      </c>
      <c r="O50" s="11">
        <f>'[9]PIVOT gr tinta'!M46</f>
        <v>1542</v>
      </c>
      <c r="P50" s="11">
        <f>'[9]PIVOT gr tinta'!N46</f>
        <v>1665</v>
      </c>
      <c r="Q50" s="11">
        <f>'[9]PIVOT gr tinta'!O46</f>
        <v>1436</v>
      </c>
      <c r="R50" s="11">
        <f>'[9]PIVOT gr tinta'!P46</f>
        <v>96</v>
      </c>
      <c r="S50" s="11">
        <f>'[9]PIVOT gr tinta'!Q46</f>
        <v>347</v>
      </c>
      <c r="T50" s="11">
        <f>'[9]PIVOT gr tinta'!R46</f>
        <v>3630</v>
      </c>
      <c r="U50" s="11">
        <f>'[9]PIVOT gr tinta'!S46</f>
        <v>1595</v>
      </c>
      <c r="V50" s="11">
        <f>'[9]PIVOT gr tinta'!T46</f>
        <v>0</v>
      </c>
      <c r="W50" s="11">
        <f>'[9]PIVOT gr tinta'!U46</f>
        <v>14</v>
      </c>
      <c r="X50" s="11">
        <f>'[9]PIVOT gr tinta'!V46</f>
        <v>4</v>
      </c>
      <c r="Y50" s="11">
        <f>'[9]PIVOT gr tinta'!W46</f>
        <v>50</v>
      </c>
      <c r="Z50" s="11">
        <f>'[9]PIVOT gr tinta'!X46</f>
        <v>21</v>
      </c>
      <c r="AA50" s="11">
        <f>'[9]PIVOT gr tinta'!Y46</f>
        <v>1</v>
      </c>
      <c r="AB50" s="11">
        <f>'[9]PIVOT gr tinta'!Z46</f>
        <v>19</v>
      </c>
      <c r="AC50" s="11">
        <f>'[9]PIVOT gr tinta'!AA46</f>
        <v>0</v>
      </c>
      <c r="AD50" s="11">
        <f>'[9]PIVOT gr tinta'!AB46</f>
        <v>0</v>
      </c>
      <c r="AE50" s="11">
        <f>'[9]PIVOT gr tinta'!AC46</f>
        <v>0</v>
      </c>
      <c r="AF50" s="11">
        <f>'[9]PIVOT gr tinta'!AD46</f>
        <v>0</v>
      </c>
      <c r="AG50" s="11">
        <f>'[9]PIVOT gr tinta'!AF46</f>
        <v>0</v>
      </c>
      <c r="AH50" s="11">
        <f>'[9]PIVOT gr tinta'!AG46</f>
        <v>0</v>
      </c>
      <c r="AI50" s="11">
        <f>'[9]PIVOT gr tinta'!AH46</f>
        <v>5141</v>
      </c>
    </row>
    <row r="51" spans="1:209" ht="24.95" customHeight="1" x14ac:dyDescent="0.25">
      <c r="A51" s="41">
        <v>42</v>
      </c>
      <c r="B51" s="43" t="s">
        <v>44</v>
      </c>
      <c r="C51" s="11">
        <f t="shared" si="1"/>
        <v>2667</v>
      </c>
      <c r="D51" s="11">
        <f>'[9]PIVOT gr tinta'!B47</f>
        <v>1282</v>
      </c>
      <c r="E51" s="11">
        <f>'[9]PIVOT gr tinta'!C47</f>
        <v>1385</v>
      </c>
      <c r="F51" s="65">
        <f>'[9]PIVOT gr tinta'!D47</f>
        <v>361</v>
      </c>
      <c r="G51" s="65">
        <f>'[9]PIVOT gr tinta'!E47</f>
        <v>180</v>
      </c>
      <c r="H51" s="11">
        <f>'[9]PIVOT gr tinta'!F47</f>
        <v>698</v>
      </c>
      <c r="I51" s="11">
        <f>'[9]PIVOT gr tinta'!G47</f>
        <v>817</v>
      </c>
      <c r="J51" s="11">
        <f>'[9]PIVOT gr tinta'!H47</f>
        <v>791</v>
      </c>
      <c r="K51" s="11">
        <f>'[9]PIVOT gr tinta'!I47</f>
        <v>306</v>
      </c>
      <c r="L51" s="11">
        <f>'[9]PIVOT gr tinta'!J47</f>
        <v>1014</v>
      </c>
      <c r="M51" s="11">
        <f>'[9]PIVOT gr tinta'!K47</f>
        <v>1653</v>
      </c>
      <c r="N51" s="11">
        <f>'[9]PIVOT gr tinta'!L47</f>
        <v>181</v>
      </c>
      <c r="O51" s="11">
        <f>'[9]PIVOT gr tinta'!M47</f>
        <v>515</v>
      </c>
      <c r="P51" s="11">
        <f>'[9]PIVOT gr tinta'!N47</f>
        <v>636</v>
      </c>
      <c r="Q51" s="11">
        <f>'[9]PIVOT gr tinta'!O47</f>
        <v>1117</v>
      </c>
      <c r="R51" s="11">
        <f>'[9]PIVOT gr tinta'!P47</f>
        <v>74</v>
      </c>
      <c r="S51" s="11">
        <f>'[9]PIVOT gr tinta'!Q47</f>
        <v>144</v>
      </c>
      <c r="T51" s="11">
        <f>'[9]PIVOT gr tinta'!R47</f>
        <v>1992</v>
      </c>
      <c r="U51" s="11">
        <f>'[9]PIVOT gr tinta'!S47</f>
        <v>675</v>
      </c>
      <c r="V51" s="11">
        <f>'[9]PIVOT gr tinta'!T47</f>
        <v>0</v>
      </c>
      <c r="W51" s="11">
        <f>'[9]PIVOT gr tinta'!U47</f>
        <v>29</v>
      </c>
      <c r="X51" s="11">
        <f>'[9]PIVOT gr tinta'!V47</f>
        <v>15</v>
      </c>
      <c r="Y51" s="11">
        <f>'[9]PIVOT gr tinta'!W47</f>
        <v>78</v>
      </c>
      <c r="Z51" s="11">
        <f>'[9]PIVOT gr tinta'!X47</f>
        <v>36</v>
      </c>
      <c r="AA51" s="11">
        <f>'[9]PIVOT gr tinta'!Y47</f>
        <v>6</v>
      </c>
      <c r="AB51" s="11">
        <f>'[9]PIVOT gr tinta'!Z47</f>
        <v>46</v>
      </c>
      <c r="AC51" s="11">
        <f>'[9]PIVOT gr tinta'!AA47</f>
        <v>0</v>
      </c>
      <c r="AD51" s="11">
        <f>'[9]PIVOT gr tinta'!AB47</f>
        <v>0</v>
      </c>
      <c r="AE51" s="11">
        <f>'[9]PIVOT gr tinta'!AC47</f>
        <v>0</v>
      </c>
      <c r="AF51" s="11">
        <f>'[9]PIVOT gr tinta'!AD47</f>
        <v>0</v>
      </c>
      <c r="AG51" s="11">
        <f>'[9]PIVOT gr tinta'!AF47</f>
        <v>0</v>
      </c>
      <c r="AH51" s="11">
        <f>'[9]PIVOT gr tinta'!AG47</f>
        <v>0</v>
      </c>
      <c r="AI51" s="11">
        <f>'[9]PIVOT gr tinta'!AH47</f>
        <v>2511</v>
      </c>
    </row>
    <row r="52" spans="1:209" ht="12.75" x14ac:dyDescent="0.2">
      <c r="A52" s="44"/>
      <c r="B52" s="45"/>
      <c r="T52" s="37"/>
      <c r="Z52" s="66"/>
      <c r="AA52" s="66"/>
      <c r="AH52" s="67"/>
    </row>
    <row r="53" spans="1:209" ht="12.75" x14ac:dyDescent="0.2">
      <c r="A53" s="44"/>
      <c r="B53" s="45"/>
      <c r="K53" s="48"/>
      <c r="P53" s="37"/>
      <c r="Q53" s="37"/>
      <c r="R53" s="37"/>
      <c r="U53" s="37"/>
      <c r="W53" s="37"/>
      <c r="Z53" s="57"/>
      <c r="AA53" s="57"/>
      <c r="AB53" s="68" t="s">
        <v>46</v>
      </c>
      <c r="AE53" s="261"/>
      <c r="AF53" s="245"/>
      <c r="AH53" s="67"/>
    </row>
    <row r="54" spans="1:209" s="35" customFormat="1" ht="12.75" x14ac:dyDescent="0.2">
      <c r="A54" s="52"/>
      <c r="B54" s="51"/>
      <c r="K54" s="53"/>
      <c r="O54" s="54"/>
      <c r="P54" s="54"/>
      <c r="Q54" s="54"/>
      <c r="R54" s="36"/>
      <c r="Z54" s="66"/>
      <c r="AA54" s="66"/>
      <c r="AB54" s="22"/>
      <c r="AC54" s="57"/>
      <c r="AD54" s="36"/>
      <c r="AH54" s="69"/>
    </row>
    <row r="55" spans="1:209" s="56" customFormat="1" ht="12.75" customHeight="1" x14ac:dyDescent="0.2">
      <c r="Q55" s="57"/>
      <c r="R55" s="52"/>
      <c r="U55" s="52"/>
      <c r="Y55" s="58"/>
      <c r="Z55" s="70"/>
      <c r="AA55" s="70"/>
      <c r="AB55" s="68" t="s">
        <v>53</v>
      </c>
      <c r="AE55" s="263"/>
      <c r="AF55" s="242"/>
      <c r="AH55" s="67"/>
      <c r="AI55" s="51"/>
      <c r="AJ55" s="51"/>
      <c r="AK55" s="51"/>
      <c r="AL55" s="51"/>
      <c r="AM55" s="61"/>
      <c r="AN55" s="51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  <c r="BM55" s="51"/>
      <c r="BN55" s="51"/>
      <c r="BO55" s="51"/>
      <c r="BP55" s="51"/>
      <c r="BQ55" s="51"/>
      <c r="BR55" s="51"/>
      <c r="BS55" s="51"/>
      <c r="BT55" s="51"/>
      <c r="BU55" s="51"/>
      <c r="BV55" s="51"/>
      <c r="BW55" s="51"/>
      <c r="BX55" s="51"/>
      <c r="BY55" s="51"/>
      <c r="BZ55" s="51"/>
      <c r="CA55" s="51"/>
      <c r="CB55" s="51"/>
      <c r="CC55" s="51"/>
      <c r="CD55" s="51"/>
      <c r="CE55" s="51"/>
      <c r="CF55" s="51"/>
      <c r="CG55" s="51"/>
      <c r="CH55" s="51"/>
      <c r="CI55" s="51"/>
      <c r="CJ55" s="51"/>
      <c r="CK55" s="51"/>
      <c r="CL55" s="51"/>
      <c r="CM55" s="51"/>
      <c r="CN55" s="51"/>
      <c r="CO55" s="51"/>
      <c r="CP55" s="51"/>
      <c r="CQ55" s="51"/>
      <c r="CR55" s="51"/>
      <c r="CS55" s="51"/>
      <c r="CT55" s="51"/>
      <c r="CU55" s="51"/>
      <c r="CV55" s="51"/>
      <c r="CW55" s="51"/>
      <c r="CX55" s="51"/>
      <c r="CY55" s="51"/>
      <c r="CZ55" s="51"/>
      <c r="DA55" s="51"/>
      <c r="DB55" s="51"/>
      <c r="DC55" s="51"/>
      <c r="DD55" s="51"/>
      <c r="DE55" s="51"/>
      <c r="DF55" s="51"/>
      <c r="DG55" s="51"/>
      <c r="DH55" s="51"/>
      <c r="DI55" s="51"/>
      <c r="DJ55" s="51"/>
      <c r="DK55" s="51"/>
      <c r="DL55" s="51"/>
      <c r="DM55" s="51"/>
      <c r="DN55" s="51"/>
      <c r="DO55" s="51"/>
      <c r="DP55" s="51"/>
      <c r="DQ55" s="51"/>
      <c r="DR55" s="51"/>
      <c r="DS55" s="51"/>
      <c r="DT55" s="51"/>
      <c r="DU55" s="51"/>
      <c r="DV55" s="51"/>
      <c r="DW55" s="51"/>
      <c r="DX55" s="51"/>
      <c r="DY55" s="51"/>
      <c r="DZ55" s="51"/>
      <c r="EA55" s="51"/>
      <c r="EB55" s="51"/>
      <c r="EC55" s="51"/>
      <c r="ED55" s="51"/>
      <c r="EE55" s="51"/>
      <c r="EF55" s="51"/>
      <c r="EG55" s="51"/>
      <c r="EH55" s="51"/>
      <c r="EI55" s="51"/>
      <c r="EJ55" s="51"/>
      <c r="EK55" s="51"/>
      <c r="EL55" s="51"/>
      <c r="EM55" s="51"/>
      <c r="EN55" s="51"/>
      <c r="EO55" s="51"/>
      <c r="EP55" s="51"/>
      <c r="EQ55" s="51"/>
      <c r="ER55" s="51"/>
      <c r="ES55" s="51"/>
      <c r="ET55" s="51"/>
      <c r="EU55" s="51"/>
      <c r="EV55" s="51"/>
      <c r="EW55" s="51"/>
      <c r="EX55" s="51"/>
      <c r="EY55" s="51"/>
      <c r="EZ55" s="51"/>
      <c r="FA55" s="51"/>
      <c r="FB55" s="51"/>
      <c r="FC55" s="51"/>
      <c r="FD55" s="51"/>
      <c r="FE55" s="51"/>
      <c r="FF55" s="51"/>
      <c r="FG55" s="51"/>
      <c r="FH55" s="51"/>
      <c r="FI55" s="51"/>
      <c r="FJ55" s="51"/>
      <c r="FK55" s="51"/>
      <c r="FL55" s="51"/>
      <c r="FM55" s="51"/>
      <c r="FN55" s="51"/>
      <c r="FO55" s="51"/>
      <c r="FP55" s="51"/>
      <c r="FQ55" s="51"/>
      <c r="FR55" s="51"/>
      <c r="FS55" s="51"/>
      <c r="FT55" s="51"/>
      <c r="FU55" s="51"/>
      <c r="FV55" s="51"/>
      <c r="FW55" s="51"/>
      <c r="FX55" s="51"/>
      <c r="FY55" s="51"/>
      <c r="FZ55" s="51"/>
      <c r="GA55" s="51"/>
      <c r="GB55" s="51"/>
      <c r="GC55" s="51"/>
      <c r="GD55" s="51"/>
      <c r="GE55" s="51"/>
      <c r="GF55" s="51"/>
      <c r="GG55" s="51"/>
      <c r="GH55" s="51"/>
      <c r="GI55" s="51"/>
      <c r="GJ55" s="51"/>
      <c r="GK55" s="51"/>
      <c r="GL55" s="51"/>
      <c r="GM55" s="51"/>
      <c r="GN55" s="51"/>
      <c r="GO55" s="51"/>
      <c r="GP55" s="51"/>
      <c r="GQ55" s="51"/>
      <c r="GR55" s="51"/>
      <c r="GS55" s="51"/>
      <c r="GT55" s="51"/>
      <c r="GU55" s="51"/>
      <c r="GV55" s="51"/>
      <c r="GW55" s="51"/>
      <c r="GX55" s="51"/>
      <c r="GY55" s="51"/>
      <c r="GZ55" s="51"/>
      <c r="HA55" s="51"/>
    </row>
    <row r="56" spans="1:209" s="56" customFormat="1" ht="12.75" customHeight="1" x14ac:dyDescent="0.2">
      <c r="J56" s="51"/>
      <c r="K56" s="51"/>
      <c r="L56" s="62"/>
      <c r="M56" s="62"/>
      <c r="N56" s="62"/>
      <c r="O56" s="62"/>
      <c r="P56" s="62"/>
      <c r="Q56" s="63"/>
      <c r="R56" s="63"/>
      <c r="T56" s="63"/>
      <c r="U56" s="63"/>
      <c r="V56" s="62"/>
      <c r="Y56" s="47"/>
      <c r="Z56" s="47"/>
      <c r="AA56" s="47"/>
      <c r="AB56" s="51"/>
      <c r="AC56" s="51"/>
      <c r="AD56" s="51"/>
      <c r="AE56" s="51"/>
      <c r="AF56" s="51"/>
      <c r="AI56" s="52"/>
      <c r="AJ56" s="51"/>
      <c r="AK56" s="51"/>
      <c r="AL56" s="51"/>
      <c r="AM56" s="6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1"/>
      <c r="BP56" s="51"/>
      <c r="BQ56" s="51"/>
      <c r="BR56" s="51"/>
      <c r="BS56" s="51"/>
      <c r="BT56" s="51"/>
      <c r="BU56" s="51"/>
      <c r="BV56" s="51"/>
      <c r="BW56" s="51"/>
      <c r="BX56" s="51"/>
      <c r="BY56" s="51"/>
      <c r="BZ56" s="51"/>
      <c r="CA56" s="51"/>
      <c r="CB56" s="51"/>
      <c r="CC56" s="51"/>
      <c r="CD56" s="51"/>
      <c r="CE56" s="51"/>
      <c r="CF56" s="51"/>
      <c r="CG56" s="51"/>
      <c r="CH56" s="51"/>
      <c r="CI56" s="51"/>
      <c r="CJ56" s="51"/>
      <c r="CK56" s="51"/>
      <c r="CL56" s="51"/>
      <c r="CM56" s="51"/>
      <c r="CN56" s="51"/>
      <c r="CO56" s="51"/>
      <c r="CP56" s="51"/>
      <c r="CQ56" s="51"/>
      <c r="CR56" s="51"/>
      <c r="CS56" s="51"/>
      <c r="CT56" s="51"/>
      <c r="CU56" s="51"/>
      <c r="CV56" s="51"/>
      <c r="CW56" s="51"/>
      <c r="CX56" s="51"/>
      <c r="CY56" s="51"/>
      <c r="CZ56" s="51"/>
      <c r="DA56" s="51"/>
      <c r="DB56" s="51"/>
      <c r="DC56" s="51"/>
      <c r="DD56" s="51"/>
      <c r="DE56" s="51"/>
      <c r="DF56" s="51"/>
      <c r="DG56" s="51"/>
      <c r="DH56" s="51"/>
      <c r="DI56" s="51"/>
      <c r="DJ56" s="51"/>
      <c r="DK56" s="51"/>
      <c r="DL56" s="51"/>
      <c r="DM56" s="51"/>
      <c r="DN56" s="51"/>
      <c r="DO56" s="51"/>
      <c r="DP56" s="51"/>
      <c r="DQ56" s="51"/>
      <c r="DR56" s="51"/>
      <c r="DS56" s="51"/>
      <c r="DT56" s="51"/>
      <c r="DU56" s="51"/>
      <c r="DV56" s="51"/>
      <c r="DW56" s="51"/>
      <c r="DX56" s="51"/>
      <c r="DY56" s="51"/>
      <c r="DZ56" s="51"/>
      <c r="EA56" s="51"/>
      <c r="EB56" s="51"/>
      <c r="EC56" s="51"/>
      <c r="ED56" s="51"/>
      <c r="EE56" s="51"/>
      <c r="EF56" s="51"/>
      <c r="EG56" s="51"/>
      <c r="EH56" s="51"/>
      <c r="EI56" s="51"/>
      <c r="EJ56" s="51"/>
      <c r="EK56" s="51"/>
      <c r="EL56" s="51"/>
      <c r="EM56" s="51"/>
      <c r="EN56" s="51"/>
      <c r="EO56" s="51"/>
      <c r="EP56" s="51"/>
      <c r="EQ56" s="51"/>
      <c r="ER56" s="51"/>
      <c r="ES56" s="51"/>
      <c r="ET56" s="51"/>
      <c r="EU56" s="51"/>
      <c r="EV56" s="51"/>
      <c r="EW56" s="51"/>
      <c r="EX56" s="51"/>
      <c r="EY56" s="51"/>
      <c r="EZ56" s="51"/>
      <c r="FA56" s="51"/>
      <c r="FB56" s="51"/>
      <c r="FC56" s="51"/>
      <c r="FD56" s="51"/>
      <c r="FE56" s="51"/>
      <c r="FF56" s="51"/>
      <c r="FG56" s="51"/>
      <c r="FH56" s="51"/>
      <c r="FI56" s="51"/>
      <c r="FJ56" s="51"/>
      <c r="FK56" s="51"/>
      <c r="FL56" s="51"/>
      <c r="FM56" s="51"/>
      <c r="FN56" s="51"/>
      <c r="FO56" s="51"/>
      <c r="FP56" s="51"/>
      <c r="FQ56" s="51"/>
      <c r="FR56" s="51"/>
      <c r="FS56" s="51"/>
      <c r="FT56" s="51"/>
      <c r="FU56" s="51"/>
      <c r="FV56" s="51"/>
      <c r="FW56" s="51"/>
      <c r="FX56" s="51"/>
      <c r="FY56" s="51"/>
      <c r="FZ56" s="51"/>
      <c r="GA56" s="51"/>
      <c r="GB56" s="51"/>
      <c r="GC56" s="51"/>
      <c r="GD56" s="51"/>
      <c r="GE56" s="51"/>
      <c r="GF56" s="51"/>
      <c r="GG56" s="51"/>
      <c r="GH56" s="51"/>
      <c r="GI56" s="51"/>
      <c r="GJ56" s="51"/>
      <c r="GK56" s="51"/>
      <c r="GL56" s="51"/>
      <c r="GM56" s="51"/>
      <c r="GN56" s="51"/>
      <c r="GO56" s="51"/>
      <c r="GP56" s="51"/>
      <c r="GQ56" s="51"/>
      <c r="GR56" s="51"/>
      <c r="GS56" s="51"/>
      <c r="GT56" s="51"/>
      <c r="GU56" s="51"/>
      <c r="GV56" s="51"/>
      <c r="GW56" s="51"/>
      <c r="GX56" s="51"/>
      <c r="GY56" s="51"/>
      <c r="GZ56" s="51"/>
      <c r="HA56" s="51"/>
    </row>
    <row r="57" spans="1:209" s="35" customFormat="1" ht="12.75" customHeight="1" x14ac:dyDescent="0.2">
      <c r="B57" s="56"/>
      <c r="H57" s="56"/>
      <c r="I57" s="56"/>
      <c r="N57" s="52"/>
      <c r="P57" s="52"/>
      <c r="Q57" s="52"/>
      <c r="S57" s="36"/>
      <c r="T57" s="36"/>
      <c r="U57" s="36"/>
      <c r="X57" s="36"/>
      <c r="AD57" s="36"/>
      <c r="AJ57" s="56"/>
    </row>
    <row r="58" spans="1:209" x14ac:dyDescent="0.2">
      <c r="S58" s="37"/>
      <c r="T58" s="37"/>
      <c r="U58" s="37"/>
      <c r="X58" s="37"/>
      <c r="AD58" s="37"/>
      <c r="AE58" s="37"/>
    </row>
    <row r="71" spans="14:14" x14ac:dyDescent="0.2">
      <c r="N71" s="3"/>
    </row>
  </sheetData>
  <mergeCells count="43">
    <mergeCell ref="AE53:AF53"/>
    <mergeCell ref="AE55:AF55"/>
    <mergeCell ref="AD5:AD7"/>
    <mergeCell ref="AE5:AE7"/>
    <mergeCell ref="AF5:AF7"/>
    <mergeCell ref="Q6:Q7"/>
    <mergeCell ref="D6:D7"/>
    <mergeCell ref="E6:E7"/>
    <mergeCell ref="F6:F7"/>
    <mergeCell ref="G6:G7"/>
    <mergeCell ref="H6:H7"/>
    <mergeCell ref="I6:I7"/>
    <mergeCell ref="J6:J7"/>
    <mergeCell ref="K6:K7"/>
    <mergeCell ref="N6:N7"/>
    <mergeCell ref="O6:O7"/>
    <mergeCell ref="P6:P7"/>
    <mergeCell ref="AA5:AA7"/>
    <mergeCell ref="AB5:AB7"/>
    <mergeCell ref="AC5:AC7"/>
    <mergeCell ref="R6:R7"/>
    <mergeCell ref="S6:S7"/>
    <mergeCell ref="T6:T7"/>
    <mergeCell ref="U6:U7"/>
    <mergeCell ref="V6:V7"/>
    <mergeCell ref="W6:X6"/>
    <mergeCell ref="Y6:Z6"/>
    <mergeCell ref="A2:AF2"/>
    <mergeCell ref="A3:Y3"/>
    <mergeCell ref="A4:A8"/>
    <mergeCell ref="B4:B8"/>
    <mergeCell ref="C4:C7"/>
    <mergeCell ref="D4:AI4"/>
    <mergeCell ref="D5:E5"/>
    <mergeCell ref="F5:K5"/>
    <mergeCell ref="L5:L7"/>
    <mergeCell ref="M5:M7"/>
    <mergeCell ref="AG5:AG7"/>
    <mergeCell ref="AH5:AH7"/>
    <mergeCell ref="AI5:AI7"/>
    <mergeCell ref="N5:S5"/>
    <mergeCell ref="T5:V5"/>
    <mergeCell ref="W5:Z5"/>
  </mergeCells>
  <pageMargins left="0" right="0" top="0" bottom="0" header="0" footer="0"/>
  <pageSetup paperSize="9" scale="45" fitToHeight="2" orientation="landscape" r:id="rId1"/>
  <headerFooter alignWithMargins="0"/>
  <colBreaks count="1" manualBreakCount="1">
    <brk id="26" max="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C71"/>
  <sheetViews>
    <sheetView view="pageBreakPreview" zoomScale="90" zoomScaleNormal="80" zoomScaleSheetLayoutView="90" workbookViewId="0">
      <pane xSplit="3" ySplit="8" topLeftCell="V9" activePane="bottomRight" state="frozen"/>
      <selection pane="topRight" activeCell="G1" sqref="G1"/>
      <selection pane="bottomLeft" activeCell="A9" sqref="A9"/>
      <selection pane="bottomRight" activeCell="AJ5" sqref="AJ5:AK7"/>
    </sheetView>
  </sheetViews>
  <sheetFormatPr defaultRowHeight="12" x14ac:dyDescent="0.2"/>
  <cols>
    <col min="1" max="1" width="5.140625" style="1" customWidth="1"/>
    <col min="2" max="2" width="20.140625" style="1" customWidth="1"/>
    <col min="3" max="3" width="14.28515625" style="1" customWidth="1"/>
    <col min="4" max="4" width="12" style="1" customWidth="1"/>
    <col min="5" max="5" width="11.140625" style="1" customWidth="1"/>
    <col min="6" max="7" width="11" style="1" customWidth="1"/>
    <col min="8" max="8" width="10.42578125" style="1" customWidth="1"/>
    <col min="9" max="9" width="10" style="1" customWidth="1"/>
    <col min="10" max="10" width="11.85546875" style="1" customWidth="1"/>
    <col min="11" max="11" width="10.7109375" style="1" customWidth="1"/>
    <col min="12" max="12" width="11.5703125" style="1" customWidth="1"/>
    <col min="13" max="13" width="11.28515625" style="1" customWidth="1"/>
    <col min="14" max="15" width="11.7109375" style="1" customWidth="1"/>
    <col min="16" max="16" width="13.28515625" style="1" customWidth="1"/>
    <col min="17" max="17" width="11.7109375" style="1" customWidth="1"/>
    <col min="18" max="18" width="10.7109375" style="1" customWidth="1"/>
    <col min="19" max="19" width="11.42578125" style="1" customWidth="1"/>
    <col min="20" max="20" width="12.42578125" style="1" customWidth="1"/>
    <col min="21" max="21" width="13.140625" style="1" customWidth="1"/>
    <col min="22" max="22" width="12.28515625" style="1" customWidth="1"/>
    <col min="23" max="23" width="12.5703125" style="1" customWidth="1"/>
    <col min="24" max="24" width="12.85546875" style="1" customWidth="1"/>
    <col min="25" max="25" width="12.7109375" style="1" customWidth="1"/>
    <col min="26" max="26" width="13.140625" style="1" customWidth="1"/>
    <col min="27" max="27" width="13.28515625" style="1" customWidth="1"/>
    <col min="28" max="28" width="10.85546875" style="1" customWidth="1"/>
    <col min="29" max="29" width="12.5703125" style="1" customWidth="1"/>
    <col min="30" max="30" width="11.42578125" style="1" customWidth="1"/>
    <col min="31" max="31" width="12.28515625" style="1" customWidth="1"/>
    <col min="32" max="32" width="12.85546875" style="1" customWidth="1"/>
    <col min="33" max="33" width="9.7109375" style="1" customWidth="1"/>
    <col min="34" max="34" width="9.28515625" style="1" customWidth="1"/>
    <col min="35" max="36" width="10.85546875" style="1" customWidth="1"/>
    <col min="37" max="37" width="13.140625" style="1" customWidth="1"/>
    <col min="38" max="256" width="9.140625" style="1"/>
    <col min="257" max="257" width="5.140625" style="1" customWidth="1"/>
    <col min="258" max="258" width="20.140625" style="1" customWidth="1"/>
    <col min="259" max="259" width="14.28515625" style="1" customWidth="1"/>
    <col min="260" max="260" width="12" style="1" customWidth="1"/>
    <col min="261" max="261" width="11.140625" style="1" customWidth="1"/>
    <col min="262" max="263" width="11" style="1" customWidth="1"/>
    <col min="264" max="264" width="10.42578125" style="1" customWidth="1"/>
    <col min="265" max="265" width="11" style="1" customWidth="1"/>
    <col min="266" max="266" width="11.85546875" style="1" customWidth="1"/>
    <col min="267" max="267" width="10.7109375" style="1" customWidth="1"/>
    <col min="268" max="268" width="11.5703125" style="1" customWidth="1"/>
    <col min="269" max="269" width="11.28515625" style="1" customWidth="1"/>
    <col min="270" max="271" width="11.7109375" style="1" customWidth="1"/>
    <col min="272" max="272" width="13.28515625" style="1" customWidth="1"/>
    <col min="273" max="273" width="11.7109375" style="1" customWidth="1"/>
    <col min="274" max="274" width="10.7109375" style="1" customWidth="1"/>
    <col min="275" max="275" width="11.42578125" style="1" customWidth="1"/>
    <col min="276" max="276" width="12.42578125" style="1" customWidth="1"/>
    <col min="277" max="277" width="13.140625" style="1" customWidth="1"/>
    <col min="278" max="278" width="12.28515625" style="1" customWidth="1"/>
    <col min="279" max="279" width="12.5703125" style="1" customWidth="1"/>
    <col min="280" max="280" width="12.85546875" style="1" customWidth="1"/>
    <col min="281" max="281" width="12.7109375" style="1" customWidth="1"/>
    <col min="282" max="282" width="13.140625" style="1" customWidth="1"/>
    <col min="283" max="283" width="13.28515625" style="1" customWidth="1"/>
    <col min="284" max="284" width="10.85546875" style="1" customWidth="1"/>
    <col min="285" max="285" width="12.5703125" style="1" customWidth="1"/>
    <col min="286" max="286" width="11.42578125" style="1" customWidth="1"/>
    <col min="287" max="287" width="12.28515625" style="1" customWidth="1"/>
    <col min="288" max="288" width="12.85546875" style="1" customWidth="1"/>
    <col min="289" max="289" width="9.7109375" style="1" customWidth="1"/>
    <col min="290" max="290" width="9.28515625" style="1" customWidth="1"/>
    <col min="291" max="292" width="10.85546875" style="1" customWidth="1"/>
    <col min="293" max="293" width="13.140625" style="1" customWidth="1"/>
    <col min="294" max="512" width="9.140625" style="1"/>
    <col min="513" max="513" width="5.140625" style="1" customWidth="1"/>
    <col min="514" max="514" width="20.140625" style="1" customWidth="1"/>
    <col min="515" max="515" width="14.28515625" style="1" customWidth="1"/>
    <col min="516" max="516" width="12" style="1" customWidth="1"/>
    <col min="517" max="517" width="11.140625" style="1" customWidth="1"/>
    <col min="518" max="519" width="11" style="1" customWidth="1"/>
    <col min="520" max="520" width="10.42578125" style="1" customWidth="1"/>
    <col min="521" max="521" width="11" style="1" customWidth="1"/>
    <col min="522" max="522" width="11.85546875" style="1" customWidth="1"/>
    <col min="523" max="523" width="10.7109375" style="1" customWidth="1"/>
    <col min="524" max="524" width="11.5703125" style="1" customWidth="1"/>
    <col min="525" max="525" width="11.28515625" style="1" customWidth="1"/>
    <col min="526" max="527" width="11.7109375" style="1" customWidth="1"/>
    <col min="528" max="528" width="13.28515625" style="1" customWidth="1"/>
    <col min="529" max="529" width="11.7109375" style="1" customWidth="1"/>
    <col min="530" max="530" width="10.7109375" style="1" customWidth="1"/>
    <col min="531" max="531" width="11.42578125" style="1" customWidth="1"/>
    <col min="532" max="532" width="12.42578125" style="1" customWidth="1"/>
    <col min="533" max="533" width="13.140625" style="1" customWidth="1"/>
    <col min="534" max="534" width="12.28515625" style="1" customWidth="1"/>
    <col min="535" max="535" width="12.5703125" style="1" customWidth="1"/>
    <col min="536" max="536" width="12.85546875" style="1" customWidth="1"/>
    <col min="537" max="537" width="12.7109375" style="1" customWidth="1"/>
    <col min="538" max="538" width="13.140625" style="1" customWidth="1"/>
    <col min="539" max="539" width="13.28515625" style="1" customWidth="1"/>
    <col min="540" max="540" width="10.85546875" style="1" customWidth="1"/>
    <col min="541" max="541" width="12.5703125" style="1" customWidth="1"/>
    <col min="542" max="542" width="11.42578125" style="1" customWidth="1"/>
    <col min="543" max="543" width="12.28515625" style="1" customWidth="1"/>
    <col min="544" max="544" width="12.85546875" style="1" customWidth="1"/>
    <col min="545" max="545" width="9.7109375" style="1" customWidth="1"/>
    <col min="546" max="546" width="9.28515625" style="1" customWidth="1"/>
    <col min="547" max="548" width="10.85546875" style="1" customWidth="1"/>
    <col min="549" max="549" width="13.140625" style="1" customWidth="1"/>
    <col min="550" max="768" width="9.140625" style="1"/>
    <col min="769" max="769" width="5.140625" style="1" customWidth="1"/>
    <col min="770" max="770" width="20.140625" style="1" customWidth="1"/>
    <col min="771" max="771" width="14.28515625" style="1" customWidth="1"/>
    <col min="772" max="772" width="12" style="1" customWidth="1"/>
    <col min="773" max="773" width="11.140625" style="1" customWidth="1"/>
    <col min="774" max="775" width="11" style="1" customWidth="1"/>
    <col min="776" max="776" width="10.42578125" style="1" customWidth="1"/>
    <col min="777" max="777" width="11" style="1" customWidth="1"/>
    <col min="778" max="778" width="11.85546875" style="1" customWidth="1"/>
    <col min="779" max="779" width="10.7109375" style="1" customWidth="1"/>
    <col min="780" max="780" width="11.5703125" style="1" customWidth="1"/>
    <col min="781" max="781" width="11.28515625" style="1" customWidth="1"/>
    <col min="782" max="783" width="11.7109375" style="1" customWidth="1"/>
    <col min="784" max="784" width="13.28515625" style="1" customWidth="1"/>
    <col min="785" max="785" width="11.7109375" style="1" customWidth="1"/>
    <col min="786" max="786" width="10.7109375" style="1" customWidth="1"/>
    <col min="787" max="787" width="11.42578125" style="1" customWidth="1"/>
    <col min="788" max="788" width="12.42578125" style="1" customWidth="1"/>
    <col min="789" max="789" width="13.140625" style="1" customWidth="1"/>
    <col min="790" max="790" width="12.28515625" style="1" customWidth="1"/>
    <col min="791" max="791" width="12.5703125" style="1" customWidth="1"/>
    <col min="792" max="792" width="12.85546875" style="1" customWidth="1"/>
    <col min="793" max="793" width="12.7109375" style="1" customWidth="1"/>
    <col min="794" max="794" width="13.140625" style="1" customWidth="1"/>
    <col min="795" max="795" width="13.28515625" style="1" customWidth="1"/>
    <col min="796" max="796" width="10.85546875" style="1" customWidth="1"/>
    <col min="797" max="797" width="12.5703125" style="1" customWidth="1"/>
    <col min="798" max="798" width="11.42578125" style="1" customWidth="1"/>
    <col min="799" max="799" width="12.28515625" style="1" customWidth="1"/>
    <col min="800" max="800" width="12.85546875" style="1" customWidth="1"/>
    <col min="801" max="801" width="9.7109375" style="1" customWidth="1"/>
    <col min="802" max="802" width="9.28515625" style="1" customWidth="1"/>
    <col min="803" max="804" width="10.85546875" style="1" customWidth="1"/>
    <col min="805" max="805" width="13.140625" style="1" customWidth="1"/>
    <col min="806" max="1024" width="9.140625" style="1"/>
    <col min="1025" max="1025" width="5.140625" style="1" customWidth="1"/>
    <col min="1026" max="1026" width="20.140625" style="1" customWidth="1"/>
    <col min="1027" max="1027" width="14.28515625" style="1" customWidth="1"/>
    <col min="1028" max="1028" width="12" style="1" customWidth="1"/>
    <col min="1029" max="1029" width="11.140625" style="1" customWidth="1"/>
    <col min="1030" max="1031" width="11" style="1" customWidth="1"/>
    <col min="1032" max="1032" width="10.42578125" style="1" customWidth="1"/>
    <col min="1033" max="1033" width="11" style="1" customWidth="1"/>
    <col min="1034" max="1034" width="11.85546875" style="1" customWidth="1"/>
    <col min="1035" max="1035" width="10.7109375" style="1" customWidth="1"/>
    <col min="1036" max="1036" width="11.5703125" style="1" customWidth="1"/>
    <col min="1037" max="1037" width="11.28515625" style="1" customWidth="1"/>
    <col min="1038" max="1039" width="11.7109375" style="1" customWidth="1"/>
    <col min="1040" max="1040" width="13.28515625" style="1" customWidth="1"/>
    <col min="1041" max="1041" width="11.7109375" style="1" customWidth="1"/>
    <col min="1042" max="1042" width="10.7109375" style="1" customWidth="1"/>
    <col min="1043" max="1043" width="11.42578125" style="1" customWidth="1"/>
    <col min="1044" max="1044" width="12.42578125" style="1" customWidth="1"/>
    <col min="1045" max="1045" width="13.140625" style="1" customWidth="1"/>
    <col min="1046" max="1046" width="12.28515625" style="1" customWidth="1"/>
    <col min="1047" max="1047" width="12.5703125" style="1" customWidth="1"/>
    <col min="1048" max="1048" width="12.85546875" style="1" customWidth="1"/>
    <col min="1049" max="1049" width="12.7109375" style="1" customWidth="1"/>
    <col min="1050" max="1050" width="13.140625" style="1" customWidth="1"/>
    <col min="1051" max="1051" width="13.28515625" style="1" customWidth="1"/>
    <col min="1052" max="1052" width="10.85546875" style="1" customWidth="1"/>
    <col min="1053" max="1053" width="12.5703125" style="1" customWidth="1"/>
    <col min="1054" max="1054" width="11.42578125" style="1" customWidth="1"/>
    <col min="1055" max="1055" width="12.28515625" style="1" customWidth="1"/>
    <col min="1056" max="1056" width="12.85546875" style="1" customWidth="1"/>
    <col min="1057" max="1057" width="9.7109375" style="1" customWidth="1"/>
    <col min="1058" max="1058" width="9.28515625" style="1" customWidth="1"/>
    <col min="1059" max="1060" width="10.85546875" style="1" customWidth="1"/>
    <col min="1061" max="1061" width="13.140625" style="1" customWidth="1"/>
    <col min="1062" max="1280" width="9.140625" style="1"/>
    <col min="1281" max="1281" width="5.140625" style="1" customWidth="1"/>
    <col min="1282" max="1282" width="20.140625" style="1" customWidth="1"/>
    <col min="1283" max="1283" width="14.28515625" style="1" customWidth="1"/>
    <col min="1284" max="1284" width="12" style="1" customWidth="1"/>
    <col min="1285" max="1285" width="11.140625" style="1" customWidth="1"/>
    <col min="1286" max="1287" width="11" style="1" customWidth="1"/>
    <col min="1288" max="1288" width="10.42578125" style="1" customWidth="1"/>
    <col min="1289" max="1289" width="11" style="1" customWidth="1"/>
    <col min="1290" max="1290" width="11.85546875" style="1" customWidth="1"/>
    <col min="1291" max="1291" width="10.7109375" style="1" customWidth="1"/>
    <col min="1292" max="1292" width="11.5703125" style="1" customWidth="1"/>
    <col min="1293" max="1293" width="11.28515625" style="1" customWidth="1"/>
    <col min="1294" max="1295" width="11.7109375" style="1" customWidth="1"/>
    <col min="1296" max="1296" width="13.28515625" style="1" customWidth="1"/>
    <col min="1297" max="1297" width="11.7109375" style="1" customWidth="1"/>
    <col min="1298" max="1298" width="10.7109375" style="1" customWidth="1"/>
    <col min="1299" max="1299" width="11.42578125" style="1" customWidth="1"/>
    <col min="1300" max="1300" width="12.42578125" style="1" customWidth="1"/>
    <col min="1301" max="1301" width="13.140625" style="1" customWidth="1"/>
    <col min="1302" max="1302" width="12.28515625" style="1" customWidth="1"/>
    <col min="1303" max="1303" width="12.5703125" style="1" customWidth="1"/>
    <col min="1304" max="1304" width="12.85546875" style="1" customWidth="1"/>
    <col min="1305" max="1305" width="12.7109375" style="1" customWidth="1"/>
    <col min="1306" max="1306" width="13.140625" style="1" customWidth="1"/>
    <col min="1307" max="1307" width="13.28515625" style="1" customWidth="1"/>
    <col min="1308" max="1308" width="10.85546875" style="1" customWidth="1"/>
    <col min="1309" max="1309" width="12.5703125" style="1" customWidth="1"/>
    <col min="1310" max="1310" width="11.42578125" style="1" customWidth="1"/>
    <col min="1311" max="1311" width="12.28515625" style="1" customWidth="1"/>
    <col min="1312" max="1312" width="12.85546875" style="1" customWidth="1"/>
    <col min="1313" max="1313" width="9.7109375" style="1" customWidth="1"/>
    <col min="1314" max="1314" width="9.28515625" style="1" customWidth="1"/>
    <col min="1315" max="1316" width="10.85546875" style="1" customWidth="1"/>
    <col min="1317" max="1317" width="13.140625" style="1" customWidth="1"/>
    <col min="1318" max="1536" width="9.140625" style="1"/>
    <col min="1537" max="1537" width="5.140625" style="1" customWidth="1"/>
    <col min="1538" max="1538" width="20.140625" style="1" customWidth="1"/>
    <col min="1539" max="1539" width="14.28515625" style="1" customWidth="1"/>
    <col min="1540" max="1540" width="12" style="1" customWidth="1"/>
    <col min="1541" max="1541" width="11.140625" style="1" customWidth="1"/>
    <col min="1542" max="1543" width="11" style="1" customWidth="1"/>
    <col min="1544" max="1544" width="10.42578125" style="1" customWidth="1"/>
    <col min="1545" max="1545" width="11" style="1" customWidth="1"/>
    <col min="1546" max="1546" width="11.85546875" style="1" customWidth="1"/>
    <col min="1547" max="1547" width="10.7109375" style="1" customWidth="1"/>
    <col min="1548" max="1548" width="11.5703125" style="1" customWidth="1"/>
    <col min="1549" max="1549" width="11.28515625" style="1" customWidth="1"/>
    <col min="1550" max="1551" width="11.7109375" style="1" customWidth="1"/>
    <col min="1552" max="1552" width="13.28515625" style="1" customWidth="1"/>
    <col min="1553" max="1553" width="11.7109375" style="1" customWidth="1"/>
    <col min="1554" max="1554" width="10.7109375" style="1" customWidth="1"/>
    <col min="1555" max="1555" width="11.42578125" style="1" customWidth="1"/>
    <col min="1556" max="1556" width="12.42578125" style="1" customWidth="1"/>
    <col min="1557" max="1557" width="13.140625" style="1" customWidth="1"/>
    <col min="1558" max="1558" width="12.28515625" style="1" customWidth="1"/>
    <col min="1559" max="1559" width="12.5703125" style="1" customWidth="1"/>
    <col min="1560" max="1560" width="12.85546875" style="1" customWidth="1"/>
    <col min="1561" max="1561" width="12.7109375" style="1" customWidth="1"/>
    <col min="1562" max="1562" width="13.140625" style="1" customWidth="1"/>
    <col min="1563" max="1563" width="13.28515625" style="1" customWidth="1"/>
    <col min="1564" max="1564" width="10.85546875" style="1" customWidth="1"/>
    <col min="1565" max="1565" width="12.5703125" style="1" customWidth="1"/>
    <col min="1566" max="1566" width="11.42578125" style="1" customWidth="1"/>
    <col min="1567" max="1567" width="12.28515625" style="1" customWidth="1"/>
    <col min="1568" max="1568" width="12.85546875" style="1" customWidth="1"/>
    <col min="1569" max="1569" width="9.7109375" style="1" customWidth="1"/>
    <col min="1570" max="1570" width="9.28515625" style="1" customWidth="1"/>
    <col min="1571" max="1572" width="10.85546875" style="1" customWidth="1"/>
    <col min="1573" max="1573" width="13.140625" style="1" customWidth="1"/>
    <col min="1574" max="1792" width="9.140625" style="1"/>
    <col min="1793" max="1793" width="5.140625" style="1" customWidth="1"/>
    <col min="1794" max="1794" width="20.140625" style="1" customWidth="1"/>
    <col min="1795" max="1795" width="14.28515625" style="1" customWidth="1"/>
    <col min="1796" max="1796" width="12" style="1" customWidth="1"/>
    <col min="1797" max="1797" width="11.140625" style="1" customWidth="1"/>
    <col min="1798" max="1799" width="11" style="1" customWidth="1"/>
    <col min="1800" max="1800" width="10.42578125" style="1" customWidth="1"/>
    <col min="1801" max="1801" width="11" style="1" customWidth="1"/>
    <col min="1802" max="1802" width="11.85546875" style="1" customWidth="1"/>
    <col min="1803" max="1803" width="10.7109375" style="1" customWidth="1"/>
    <col min="1804" max="1804" width="11.5703125" style="1" customWidth="1"/>
    <col min="1805" max="1805" width="11.28515625" style="1" customWidth="1"/>
    <col min="1806" max="1807" width="11.7109375" style="1" customWidth="1"/>
    <col min="1808" max="1808" width="13.28515625" style="1" customWidth="1"/>
    <col min="1809" max="1809" width="11.7109375" style="1" customWidth="1"/>
    <col min="1810" max="1810" width="10.7109375" style="1" customWidth="1"/>
    <col min="1811" max="1811" width="11.42578125" style="1" customWidth="1"/>
    <col min="1812" max="1812" width="12.42578125" style="1" customWidth="1"/>
    <col min="1813" max="1813" width="13.140625" style="1" customWidth="1"/>
    <col min="1814" max="1814" width="12.28515625" style="1" customWidth="1"/>
    <col min="1815" max="1815" width="12.5703125" style="1" customWidth="1"/>
    <col min="1816" max="1816" width="12.85546875" style="1" customWidth="1"/>
    <col min="1817" max="1817" width="12.7109375" style="1" customWidth="1"/>
    <col min="1818" max="1818" width="13.140625" style="1" customWidth="1"/>
    <col min="1819" max="1819" width="13.28515625" style="1" customWidth="1"/>
    <col min="1820" max="1820" width="10.85546875" style="1" customWidth="1"/>
    <col min="1821" max="1821" width="12.5703125" style="1" customWidth="1"/>
    <col min="1822" max="1822" width="11.42578125" style="1" customWidth="1"/>
    <col min="1823" max="1823" width="12.28515625" style="1" customWidth="1"/>
    <col min="1824" max="1824" width="12.85546875" style="1" customWidth="1"/>
    <col min="1825" max="1825" width="9.7109375" style="1" customWidth="1"/>
    <col min="1826" max="1826" width="9.28515625" style="1" customWidth="1"/>
    <col min="1827" max="1828" width="10.85546875" style="1" customWidth="1"/>
    <col min="1829" max="1829" width="13.140625" style="1" customWidth="1"/>
    <col min="1830" max="2048" width="9.140625" style="1"/>
    <col min="2049" max="2049" width="5.140625" style="1" customWidth="1"/>
    <col min="2050" max="2050" width="20.140625" style="1" customWidth="1"/>
    <col min="2051" max="2051" width="14.28515625" style="1" customWidth="1"/>
    <col min="2052" max="2052" width="12" style="1" customWidth="1"/>
    <col min="2053" max="2053" width="11.140625" style="1" customWidth="1"/>
    <col min="2054" max="2055" width="11" style="1" customWidth="1"/>
    <col min="2056" max="2056" width="10.42578125" style="1" customWidth="1"/>
    <col min="2057" max="2057" width="11" style="1" customWidth="1"/>
    <col min="2058" max="2058" width="11.85546875" style="1" customWidth="1"/>
    <col min="2059" max="2059" width="10.7109375" style="1" customWidth="1"/>
    <col min="2060" max="2060" width="11.5703125" style="1" customWidth="1"/>
    <col min="2061" max="2061" width="11.28515625" style="1" customWidth="1"/>
    <col min="2062" max="2063" width="11.7109375" style="1" customWidth="1"/>
    <col min="2064" max="2064" width="13.28515625" style="1" customWidth="1"/>
    <col min="2065" max="2065" width="11.7109375" style="1" customWidth="1"/>
    <col min="2066" max="2066" width="10.7109375" style="1" customWidth="1"/>
    <col min="2067" max="2067" width="11.42578125" style="1" customWidth="1"/>
    <col min="2068" max="2068" width="12.42578125" style="1" customWidth="1"/>
    <col min="2069" max="2069" width="13.140625" style="1" customWidth="1"/>
    <col min="2070" max="2070" width="12.28515625" style="1" customWidth="1"/>
    <col min="2071" max="2071" width="12.5703125" style="1" customWidth="1"/>
    <col min="2072" max="2072" width="12.85546875" style="1" customWidth="1"/>
    <col min="2073" max="2073" width="12.7109375" style="1" customWidth="1"/>
    <col min="2074" max="2074" width="13.140625" style="1" customWidth="1"/>
    <col min="2075" max="2075" width="13.28515625" style="1" customWidth="1"/>
    <col min="2076" max="2076" width="10.85546875" style="1" customWidth="1"/>
    <col min="2077" max="2077" width="12.5703125" style="1" customWidth="1"/>
    <col min="2078" max="2078" width="11.42578125" style="1" customWidth="1"/>
    <col min="2079" max="2079" width="12.28515625" style="1" customWidth="1"/>
    <col min="2080" max="2080" width="12.85546875" style="1" customWidth="1"/>
    <col min="2081" max="2081" width="9.7109375" style="1" customWidth="1"/>
    <col min="2082" max="2082" width="9.28515625" style="1" customWidth="1"/>
    <col min="2083" max="2084" width="10.85546875" style="1" customWidth="1"/>
    <col min="2085" max="2085" width="13.140625" style="1" customWidth="1"/>
    <col min="2086" max="2304" width="9.140625" style="1"/>
    <col min="2305" max="2305" width="5.140625" style="1" customWidth="1"/>
    <col min="2306" max="2306" width="20.140625" style="1" customWidth="1"/>
    <col min="2307" max="2307" width="14.28515625" style="1" customWidth="1"/>
    <col min="2308" max="2308" width="12" style="1" customWidth="1"/>
    <col min="2309" max="2309" width="11.140625" style="1" customWidth="1"/>
    <col min="2310" max="2311" width="11" style="1" customWidth="1"/>
    <col min="2312" max="2312" width="10.42578125" style="1" customWidth="1"/>
    <col min="2313" max="2313" width="11" style="1" customWidth="1"/>
    <col min="2314" max="2314" width="11.85546875" style="1" customWidth="1"/>
    <col min="2315" max="2315" width="10.7109375" style="1" customWidth="1"/>
    <col min="2316" max="2316" width="11.5703125" style="1" customWidth="1"/>
    <col min="2317" max="2317" width="11.28515625" style="1" customWidth="1"/>
    <col min="2318" max="2319" width="11.7109375" style="1" customWidth="1"/>
    <col min="2320" max="2320" width="13.28515625" style="1" customWidth="1"/>
    <col min="2321" max="2321" width="11.7109375" style="1" customWidth="1"/>
    <col min="2322" max="2322" width="10.7109375" style="1" customWidth="1"/>
    <col min="2323" max="2323" width="11.42578125" style="1" customWidth="1"/>
    <col min="2324" max="2324" width="12.42578125" style="1" customWidth="1"/>
    <col min="2325" max="2325" width="13.140625" style="1" customWidth="1"/>
    <col min="2326" max="2326" width="12.28515625" style="1" customWidth="1"/>
    <col min="2327" max="2327" width="12.5703125" style="1" customWidth="1"/>
    <col min="2328" max="2328" width="12.85546875" style="1" customWidth="1"/>
    <col min="2329" max="2329" width="12.7109375" style="1" customWidth="1"/>
    <col min="2330" max="2330" width="13.140625" style="1" customWidth="1"/>
    <col min="2331" max="2331" width="13.28515625" style="1" customWidth="1"/>
    <col min="2332" max="2332" width="10.85546875" style="1" customWidth="1"/>
    <col min="2333" max="2333" width="12.5703125" style="1" customWidth="1"/>
    <col min="2334" max="2334" width="11.42578125" style="1" customWidth="1"/>
    <col min="2335" max="2335" width="12.28515625" style="1" customWidth="1"/>
    <col min="2336" max="2336" width="12.85546875" style="1" customWidth="1"/>
    <col min="2337" max="2337" width="9.7109375" style="1" customWidth="1"/>
    <col min="2338" max="2338" width="9.28515625" style="1" customWidth="1"/>
    <col min="2339" max="2340" width="10.85546875" style="1" customWidth="1"/>
    <col min="2341" max="2341" width="13.140625" style="1" customWidth="1"/>
    <col min="2342" max="2560" width="9.140625" style="1"/>
    <col min="2561" max="2561" width="5.140625" style="1" customWidth="1"/>
    <col min="2562" max="2562" width="20.140625" style="1" customWidth="1"/>
    <col min="2563" max="2563" width="14.28515625" style="1" customWidth="1"/>
    <col min="2564" max="2564" width="12" style="1" customWidth="1"/>
    <col min="2565" max="2565" width="11.140625" style="1" customWidth="1"/>
    <col min="2566" max="2567" width="11" style="1" customWidth="1"/>
    <col min="2568" max="2568" width="10.42578125" style="1" customWidth="1"/>
    <col min="2569" max="2569" width="11" style="1" customWidth="1"/>
    <col min="2570" max="2570" width="11.85546875" style="1" customWidth="1"/>
    <col min="2571" max="2571" width="10.7109375" style="1" customWidth="1"/>
    <col min="2572" max="2572" width="11.5703125" style="1" customWidth="1"/>
    <col min="2573" max="2573" width="11.28515625" style="1" customWidth="1"/>
    <col min="2574" max="2575" width="11.7109375" style="1" customWidth="1"/>
    <col min="2576" max="2576" width="13.28515625" style="1" customWidth="1"/>
    <col min="2577" max="2577" width="11.7109375" style="1" customWidth="1"/>
    <col min="2578" max="2578" width="10.7109375" style="1" customWidth="1"/>
    <col min="2579" max="2579" width="11.42578125" style="1" customWidth="1"/>
    <col min="2580" max="2580" width="12.42578125" style="1" customWidth="1"/>
    <col min="2581" max="2581" width="13.140625" style="1" customWidth="1"/>
    <col min="2582" max="2582" width="12.28515625" style="1" customWidth="1"/>
    <col min="2583" max="2583" width="12.5703125" style="1" customWidth="1"/>
    <col min="2584" max="2584" width="12.85546875" style="1" customWidth="1"/>
    <col min="2585" max="2585" width="12.7109375" style="1" customWidth="1"/>
    <col min="2586" max="2586" width="13.140625" style="1" customWidth="1"/>
    <col min="2587" max="2587" width="13.28515625" style="1" customWidth="1"/>
    <col min="2588" max="2588" width="10.85546875" style="1" customWidth="1"/>
    <col min="2589" max="2589" width="12.5703125" style="1" customWidth="1"/>
    <col min="2590" max="2590" width="11.42578125" style="1" customWidth="1"/>
    <col min="2591" max="2591" width="12.28515625" style="1" customWidth="1"/>
    <col min="2592" max="2592" width="12.85546875" style="1" customWidth="1"/>
    <col min="2593" max="2593" width="9.7109375" style="1" customWidth="1"/>
    <col min="2594" max="2594" width="9.28515625" style="1" customWidth="1"/>
    <col min="2595" max="2596" width="10.85546875" style="1" customWidth="1"/>
    <col min="2597" max="2597" width="13.140625" style="1" customWidth="1"/>
    <col min="2598" max="2816" width="9.140625" style="1"/>
    <col min="2817" max="2817" width="5.140625" style="1" customWidth="1"/>
    <col min="2818" max="2818" width="20.140625" style="1" customWidth="1"/>
    <col min="2819" max="2819" width="14.28515625" style="1" customWidth="1"/>
    <col min="2820" max="2820" width="12" style="1" customWidth="1"/>
    <col min="2821" max="2821" width="11.140625" style="1" customWidth="1"/>
    <col min="2822" max="2823" width="11" style="1" customWidth="1"/>
    <col min="2824" max="2824" width="10.42578125" style="1" customWidth="1"/>
    <col min="2825" max="2825" width="11" style="1" customWidth="1"/>
    <col min="2826" max="2826" width="11.85546875" style="1" customWidth="1"/>
    <col min="2827" max="2827" width="10.7109375" style="1" customWidth="1"/>
    <col min="2828" max="2828" width="11.5703125" style="1" customWidth="1"/>
    <col min="2829" max="2829" width="11.28515625" style="1" customWidth="1"/>
    <col min="2830" max="2831" width="11.7109375" style="1" customWidth="1"/>
    <col min="2832" max="2832" width="13.28515625" style="1" customWidth="1"/>
    <col min="2833" max="2833" width="11.7109375" style="1" customWidth="1"/>
    <col min="2834" max="2834" width="10.7109375" style="1" customWidth="1"/>
    <col min="2835" max="2835" width="11.42578125" style="1" customWidth="1"/>
    <col min="2836" max="2836" width="12.42578125" style="1" customWidth="1"/>
    <col min="2837" max="2837" width="13.140625" style="1" customWidth="1"/>
    <col min="2838" max="2838" width="12.28515625" style="1" customWidth="1"/>
    <col min="2839" max="2839" width="12.5703125" style="1" customWidth="1"/>
    <col min="2840" max="2840" width="12.85546875" style="1" customWidth="1"/>
    <col min="2841" max="2841" width="12.7109375" style="1" customWidth="1"/>
    <col min="2842" max="2842" width="13.140625" style="1" customWidth="1"/>
    <col min="2843" max="2843" width="13.28515625" style="1" customWidth="1"/>
    <col min="2844" max="2844" width="10.85546875" style="1" customWidth="1"/>
    <col min="2845" max="2845" width="12.5703125" style="1" customWidth="1"/>
    <col min="2846" max="2846" width="11.42578125" style="1" customWidth="1"/>
    <col min="2847" max="2847" width="12.28515625" style="1" customWidth="1"/>
    <col min="2848" max="2848" width="12.85546875" style="1" customWidth="1"/>
    <col min="2849" max="2849" width="9.7109375" style="1" customWidth="1"/>
    <col min="2850" max="2850" width="9.28515625" style="1" customWidth="1"/>
    <col min="2851" max="2852" width="10.85546875" style="1" customWidth="1"/>
    <col min="2853" max="2853" width="13.140625" style="1" customWidth="1"/>
    <col min="2854" max="3072" width="9.140625" style="1"/>
    <col min="3073" max="3073" width="5.140625" style="1" customWidth="1"/>
    <col min="3074" max="3074" width="20.140625" style="1" customWidth="1"/>
    <col min="3075" max="3075" width="14.28515625" style="1" customWidth="1"/>
    <col min="3076" max="3076" width="12" style="1" customWidth="1"/>
    <col min="3077" max="3077" width="11.140625" style="1" customWidth="1"/>
    <col min="3078" max="3079" width="11" style="1" customWidth="1"/>
    <col min="3080" max="3080" width="10.42578125" style="1" customWidth="1"/>
    <col min="3081" max="3081" width="11" style="1" customWidth="1"/>
    <col min="3082" max="3082" width="11.85546875" style="1" customWidth="1"/>
    <col min="3083" max="3083" width="10.7109375" style="1" customWidth="1"/>
    <col min="3084" max="3084" width="11.5703125" style="1" customWidth="1"/>
    <col min="3085" max="3085" width="11.28515625" style="1" customWidth="1"/>
    <col min="3086" max="3087" width="11.7109375" style="1" customWidth="1"/>
    <col min="3088" max="3088" width="13.28515625" style="1" customWidth="1"/>
    <col min="3089" max="3089" width="11.7109375" style="1" customWidth="1"/>
    <col min="3090" max="3090" width="10.7109375" style="1" customWidth="1"/>
    <col min="3091" max="3091" width="11.42578125" style="1" customWidth="1"/>
    <col min="3092" max="3092" width="12.42578125" style="1" customWidth="1"/>
    <col min="3093" max="3093" width="13.140625" style="1" customWidth="1"/>
    <col min="3094" max="3094" width="12.28515625" style="1" customWidth="1"/>
    <col min="3095" max="3095" width="12.5703125" style="1" customWidth="1"/>
    <col min="3096" max="3096" width="12.85546875" style="1" customWidth="1"/>
    <col min="3097" max="3097" width="12.7109375" style="1" customWidth="1"/>
    <col min="3098" max="3098" width="13.140625" style="1" customWidth="1"/>
    <col min="3099" max="3099" width="13.28515625" style="1" customWidth="1"/>
    <col min="3100" max="3100" width="10.85546875" style="1" customWidth="1"/>
    <col min="3101" max="3101" width="12.5703125" style="1" customWidth="1"/>
    <col min="3102" max="3102" width="11.42578125" style="1" customWidth="1"/>
    <col min="3103" max="3103" width="12.28515625" style="1" customWidth="1"/>
    <col min="3104" max="3104" width="12.85546875" style="1" customWidth="1"/>
    <col min="3105" max="3105" width="9.7109375" style="1" customWidth="1"/>
    <col min="3106" max="3106" width="9.28515625" style="1" customWidth="1"/>
    <col min="3107" max="3108" width="10.85546875" style="1" customWidth="1"/>
    <col min="3109" max="3109" width="13.140625" style="1" customWidth="1"/>
    <col min="3110" max="3328" width="9.140625" style="1"/>
    <col min="3329" max="3329" width="5.140625" style="1" customWidth="1"/>
    <col min="3330" max="3330" width="20.140625" style="1" customWidth="1"/>
    <col min="3331" max="3331" width="14.28515625" style="1" customWidth="1"/>
    <col min="3332" max="3332" width="12" style="1" customWidth="1"/>
    <col min="3333" max="3333" width="11.140625" style="1" customWidth="1"/>
    <col min="3334" max="3335" width="11" style="1" customWidth="1"/>
    <col min="3336" max="3336" width="10.42578125" style="1" customWidth="1"/>
    <col min="3337" max="3337" width="11" style="1" customWidth="1"/>
    <col min="3338" max="3338" width="11.85546875" style="1" customWidth="1"/>
    <col min="3339" max="3339" width="10.7109375" style="1" customWidth="1"/>
    <col min="3340" max="3340" width="11.5703125" style="1" customWidth="1"/>
    <col min="3341" max="3341" width="11.28515625" style="1" customWidth="1"/>
    <col min="3342" max="3343" width="11.7109375" style="1" customWidth="1"/>
    <col min="3344" max="3344" width="13.28515625" style="1" customWidth="1"/>
    <col min="3345" max="3345" width="11.7109375" style="1" customWidth="1"/>
    <col min="3346" max="3346" width="10.7109375" style="1" customWidth="1"/>
    <col min="3347" max="3347" width="11.42578125" style="1" customWidth="1"/>
    <col min="3348" max="3348" width="12.42578125" style="1" customWidth="1"/>
    <col min="3349" max="3349" width="13.140625" style="1" customWidth="1"/>
    <col min="3350" max="3350" width="12.28515625" style="1" customWidth="1"/>
    <col min="3351" max="3351" width="12.5703125" style="1" customWidth="1"/>
    <col min="3352" max="3352" width="12.85546875" style="1" customWidth="1"/>
    <col min="3353" max="3353" width="12.7109375" style="1" customWidth="1"/>
    <col min="3354" max="3354" width="13.140625" style="1" customWidth="1"/>
    <col min="3355" max="3355" width="13.28515625" style="1" customWidth="1"/>
    <col min="3356" max="3356" width="10.85546875" style="1" customWidth="1"/>
    <col min="3357" max="3357" width="12.5703125" style="1" customWidth="1"/>
    <col min="3358" max="3358" width="11.42578125" style="1" customWidth="1"/>
    <col min="3359" max="3359" width="12.28515625" style="1" customWidth="1"/>
    <col min="3360" max="3360" width="12.85546875" style="1" customWidth="1"/>
    <col min="3361" max="3361" width="9.7109375" style="1" customWidth="1"/>
    <col min="3362" max="3362" width="9.28515625" style="1" customWidth="1"/>
    <col min="3363" max="3364" width="10.85546875" style="1" customWidth="1"/>
    <col min="3365" max="3365" width="13.140625" style="1" customWidth="1"/>
    <col min="3366" max="3584" width="9.140625" style="1"/>
    <col min="3585" max="3585" width="5.140625" style="1" customWidth="1"/>
    <col min="3586" max="3586" width="20.140625" style="1" customWidth="1"/>
    <col min="3587" max="3587" width="14.28515625" style="1" customWidth="1"/>
    <col min="3588" max="3588" width="12" style="1" customWidth="1"/>
    <col min="3589" max="3589" width="11.140625" style="1" customWidth="1"/>
    <col min="3590" max="3591" width="11" style="1" customWidth="1"/>
    <col min="3592" max="3592" width="10.42578125" style="1" customWidth="1"/>
    <col min="3593" max="3593" width="11" style="1" customWidth="1"/>
    <col min="3594" max="3594" width="11.85546875" style="1" customWidth="1"/>
    <col min="3595" max="3595" width="10.7109375" style="1" customWidth="1"/>
    <col min="3596" max="3596" width="11.5703125" style="1" customWidth="1"/>
    <col min="3597" max="3597" width="11.28515625" style="1" customWidth="1"/>
    <col min="3598" max="3599" width="11.7109375" style="1" customWidth="1"/>
    <col min="3600" max="3600" width="13.28515625" style="1" customWidth="1"/>
    <col min="3601" max="3601" width="11.7109375" style="1" customWidth="1"/>
    <col min="3602" max="3602" width="10.7109375" style="1" customWidth="1"/>
    <col min="3603" max="3603" width="11.42578125" style="1" customWidth="1"/>
    <col min="3604" max="3604" width="12.42578125" style="1" customWidth="1"/>
    <col min="3605" max="3605" width="13.140625" style="1" customWidth="1"/>
    <col min="3606" max="3606" width="12.28515625" style="1" customWidth="1"/>
    <col min="3607" max="3607" width="12.5703125" style="1" customWidth="1"/>
    <col min="3608" max="3608" width="12.85546875" style="1" customWidth="1"/>
    <col min="3609" max="3609" width="12.7109375" style="1" customWidth="1"/>
    <col min="3610" max="3610" width="13.140625" style="1" customWidth="1"/>
    <col min="3611" max="3611" width="13.28515625" style="1" customWidth="1"/>
    <col min="3612" max="3612" width="10.85546875" style="1" customWidth="1"/>
    <col min="3613" max="3613" width="12.5703125" style="1" customWidth="1"/>
    <col min="3614" max="3614" width="11.42578125" style="1" customWidth="1"/>
    <col min="3615" max="3615" width="12.28515625" style="1" customWidth="1"/>
    <col min="3616" max="3616" width="12.85546875" style="1" customWidth="1"/>
    <col min="3617" max="3617" width="9.7109375" style="1" customWidth="1"/>
    <col min="3618" max="3618" width="9.28515625" style="1" customWidth="1"/>
    <col min="3619" max="3620" width="10.85546875" style="1" customWidth="1"/>
    <col min="3621" max="3621" width="13.140625" style="1" customWidth="1"/>
    <col min="3622" max="3840" width="9.140625" style="1"/>
    <col min="3841" max="3841" width="5.140625" style="1" customWidth="1"/>
    <col min="3842" max="3842" width="20.140625" style="1" customWidth="1"/>
    <col min="3843" max="3843" width="14.28515625" style="1" customWidth="1"/>
    <col min="3844" max="3844" width="12" style="1" customWidth="1"/>
    <col min="3845" max="3845" width="11.140625" style="1" customWidth="1"/>
    <col min="3846" max="3847" width="11" style="1" customWidth="1"/>
    <col min="3848" max="3848" width="10.42578125" style="1" customWidth="1"/>
    <col min="3849" max="3849" width="11" style="1" customWidth="1"/>
    <col min="3850" max="3850" width="11.85546875" style="1" customWidth="1"/>
    <col min="3851" max="3851" width="10.7109375" style="1" customWidth="1"/>
    <col min="3852" max="3852" width="11.5703125" style="1" customWidth="1"/>
    <col min="3853" max="3853" width="11.28515625" style="1" customWidth="1"/>
    <col min="3854" max="3855" width="11.7109375" style="1" customWidth="1"/>
    <col min="3856" max="3856" width="13.28515625" style="1" customWidth="1"/>
    <col min="3857" max="3857" width="11.7109375" style="1" customWidth="1"/>
    <col min="3858" max="3858" width="10.7109375" style="1" customWidth="1"/>
    <col min="3859" max="3859" width="11.42578125" style="1" customWidth="1"/>
    <col min="3860" max="3860" width="12.42578125" style="1" customWidth="1"/>
    <col min="3861" max="3861" width="13.140625" style="1" customWidth="1"/>
    <col min="3862" max="3862" width="12.28515625" style="1" customWidth="1"/>
    <col min="3863" max="3863" width="12.5703125" style="1" customWidth="1"/>
    <col min="3864" max="3864" width="12.85546875" style="1" customWidth="1"/>
    <col min="3865" max="3865" width="12.7109375" style="1" customWidth="1"/>
    <col min="3866" max="3866" width="13.140625" style="1" customWidth="1"/>
    <col min="3867" max="3867" width="13.28515625" style="1" customWidth="1"/>
    <col min="3868" max="3868" width="10.85546875" style="1" customWidth="1"/>
    <col min="3869" max="3869" width="12.5703125" style="1" customWidth="1"/>
    <col min="3870" max="3870" width="11.42578125" style="1" customWidth="1"/>
    <col min="3871" max="3871" width="12.28515625" style="1" customWidth="1"/>
    <col min="3872" max="3872" width="12.85546875" style="1" customWidth="1"/>
    <col min="3873" max="3873" width="9.7109375" style="1" customWidth="1"/>
    <col min="3874" max="3874" width="9.28515625" style="1" customWidth="1"/>
    <col min="3875" max="3876" width="10.85546875" style="1" customWidth="1"/>
    <col min="3877" max="3877" width="13.140625" style="1" customWidth="1"/>
    <col min="3878" max="4096" width="9.140625" style="1"/>
    <col min="4097" max="4097" width="5.140625" style="1" customWidth="1"/>
    <col min="4098" max="4098" width="20.140625" style="1" customWidth="1"/>
    <col min="4099" max="4099" width="14.28515625" style="1" customWidth="1"/>
    <col min="4100" max="4100" width="12" style="1" customWidth="1"/>
    <col min="4101" max="4101" width="11.140625" style="1" customWidth="1"/>
    <col min="4102" max="4103" width="11" style="1" customWidth="1"/>
    <col min="4104" max="4104" width="10.42578125" style="1" customWidth="1"/>
    <col min="4105" max="4105" width="11" style="1" customWidth="1"/>
    <col min="4106" max="4106" width="11.85546875" style="1" customWidth="1"/>
    <col min="4107" max="4107" width="10.7109375" style="1" customWidth="1"/>
    <col min="4108" max="4108" width="11.5703125" style="1" customWidth="1"/>
    <col min="4109" max="4109" width="11.28515625" style="1" customWidth="1"/>
    <col min="4110" max="4111" width="11.7109375" style="1" customWidth="1"/>
    <col min="4112" max="4112" width="13.28515625" style="1" customWidth="1"/>
    <col min="4113" max="4113" width="11.7109375" style="1" customWidth="1"/>
    <col min="4114" max="4114" width="10.7109375" style="1" customWidth="1"/>
    <col min="4115" max="4115" width="11.42578125" style="1" customWidth="1"/>
    <col min="4116" max="4116" width="12.42578125" style="1" customWidth="1"/>
    <col min="4117" max="4117" width="13.140625" style="1" customWidth="1"/>
    <col min="4118" max="4118" width="12.28515625" style="1" customWidth="1"/>
    <col min="4119" max="4119" width="12.5703125" style="1" customWidth="1"/>
    <col min="4120" max="4120" width="12.85546875" style="1" customWidth="1"/>
    <col min="4121" max="4121" width="12.7109375" style="1" customWidth="1"/>
    <col min="4122" max="4122" width="13.140625" style="1" customWidth="1"/>
    <col min="4123" max="4123" width="13.28515625" style="1" customWidth="1"/>
    <col min="4124" max="4124" width="10.85546875" style="1" customWidth="1"/>
    <col min="4125" max="4125" width="12.5703125" style="1" customWidth="1"/>
    <col min="4126" max="4126" width="11.42578125" style="1" customWidth="1"/>
    <col min="4127" max="4127" width="12.28515625" style="1" customWidth="1"/>
    <col min="4128" max="4128" width="12.85546875" style="1" customWidth="1"/>
    <col min="4129" max="4129" width="9.7109375" style="1" customWidth="1"/>
    <col min="4130" max="4130" width="9.28515625" style="1" customWidth="1"/>
    <col min="4131" max="4132" width="10.85546875" style="1" customWidth="1"/>
    <col min="4133" max="4133" width="13.140625" style="1" customWidth="1"/>
    <col min="4134" max="4352" width="9.140625" style="1"/>
    <col min="4353" max="4353" width="5.140625" style="1" customWidth="1"/>
    <col min="4354" max="4354" width="20.140625" style="1" customWidth="1"/>
    <col min="4355" max="4355" width="14.28515625" style="1" customWidth="1"/>
    <col min="4356" max="4356" width="12" style="1" customWidth="1"/>
    <col min="4357" max="4357" width="11.140625" style="1" customWidth="1"/>
    <col min="4358" max="4359" width="11" style="1" customWidth="1"/>
    <col min="4360" max="4360" width="10.42578125" style="1" customWidth="1"/>
    <col min="4361" max="4361" width="11" style="1" customWidth="1"/>
    <col min="4362" max="4362" width="11.85546875" style="1" customWidth="1"/>
    <col min="4363" max="4363" width="10.7109375" style="1" customWidth="1"/>
    <col min="4364" max="4364" width="11.5703125" style="1" customWidth="1"/>
    <col min="4365" max="4365" width="11.28515625" style="1" customWidth="1"/>
    <col min="4366" max="4367" width="11.7109375" style="1" customWidth="1"/>
    <col min="4368" max="4368" width="13.28515625" style="1" customWidth="1"/>
    <col min="4369" max="4369" width="11.7109375" style="1" customWidth="1"/>
    <col min="4370" max="4370" width="10.7109375" style="1" customWidth="1"/>
    <col min="4371" max="4371" width="11.42578125" style="1" customWidth="1"/>
    <col min="4372" max="4372" width="12.42578125" style="1" customWidth="1"/>
    <col min="4373" max="4373" width="13.140625" style="1" customWidth="1"/>
    <col min="4374" max="4374" width="12.28515625" style="1" customWidth="1"/>
    <col min="4375" max="4375" width="12.5703125" style="1" customWidth="1"/>
    <col min="4376" max="4376" width="12.85546875" style="1" customWidth="1"/>
    <col min="4377" max="4377" width="12.7109375" style="1" customWidth="1"/>
    <col min="4378" max="4378" width="13.140625" style="1" customWidth="1"/>
    <col min="4379" max="4379" width="13.28515625" style="1" customWidth="1"/>
    <col min="4380" max="4380" width="10.85546875" style="1" customWidth="1"/>
    <col min="4381" max="4381" width="12.5703125" style="1" customWidth="1"/>
    <col min="4382" max="4382" width="11.42578125" style="1" customWidth="1"/>
    <col min="4383" max="4383" width="12.28515625" style="1" customWidth="1"/>
    <col min="4384" max="4384" width="12.85546875" style="1" customWidth="1"/>
    <col min="4385" max="4385" width="9.7109375" style="1" customWidth="1"/>
    <col min="4386" max="4386" width="9.28515625" style="1" customWidth="1"/>
    <col min="4387" max="4388" width="10.85546875" style="1" customWidth="1"/>
    <col min="4389" max="4389" width="13.140625" style="1" customWidth="1"/>
    <col min="4390" max="4608" width="9.140625" style="1"/>
    <col min="4609" max="4609" width="5.140625" style="1" customWidth="1"/>
    <col min="4610" max="4610" width="20.140625" style="1" customWidth="1"/>
    <col min="4611" max="4611" width="14.28515625" style="1" customWidth="1"/>
    <col min="4612" max="4612" width="12" style="1" customWidth="1"/>
    <col min="4613" max="4613" width="11.140625" style="1" customWidth="1"/>
    <col min="4614" max="4615" width="11" style="1" customWidth="1"/>
    <col min="4616" max="4616" width="10.42578125" style="1" customWidth="1"/>
    <col min="4617" max="4617" width="11" style="1" customWidth="1"/>
    <col min="4618" max="4618" width="11.85546875" style="1" customWidth="1"/>
    <col min="4619" max="4619" width="10.7109375" style="1" customWidth="1"/>
    <col min="4620" max="4620" width="11.5703125" style="1" customWidth="1"/>
    <col min="4621" max="4621" width="11.28515625" style="1" customWidth="1"/>
    <col min="4622" max="4623" width="11.7109375" style="1" customWidth="1"/>
    <col min="4624" max="4624" width="13.28515625" style="1" customWidth="1"/>
    <col min="4625" max="4625" width="11.7109375" style="1" customWidth="1"/>
    <col min="4626" max="4626" width="10.7109375" style="1" customWidth="1"/>
    <col min="4627" max="4627" width="11.42578125" style="1" customWidth="1"/>
    <col min="4628" max="4628" width="12.42578125" style="1" customWidth="1"/>
    <col min="4629" max="4629" width="13.140625" style="1" customWidth="1"/>
    <col min="4630" max="4630" width="12.28515625" style="1" customWidth="1"/>
    <col min="4631" max="4631" width="12.5703125" style="1" customWidth="1"/>
    <col min="4632" max="4632" width="12.85546875" style="1" customWidth="1"/>
    <col min="4633" max="4633" width="12.7109375" style="1" customWidth="1"/>
    <col min="4634" max="4634" width="13.140625" style="1" customWidth="1"/>
    <col min="4635" max="4635" width="13.28515625" style="1" customWidth="1"/>
    <col min="4636" max="4636" width="10.85546875" style="1" customWidth="1"/>
    <col min="4637" max="4637" width="12.5703125" style="1" customWidth="1"/>
    <col min="4638" max="4638" width="11.42578125" style="1" customWidth="1"/>
    <col min="4639" max="4639" width="12.28515625" style="1" customWidth="1"/>
    <col min="4640" max="4640" width="12.85546875" style="1" customWidth="1"/>
    <col min="4641" max="4641" width="9.7109375" style="1" customWidth="1"/>
    <col min="4642" max="4642" width="9.28515625" style="1" customWidth="1"/>
    <col min="4643" max="4644" width="10.85546875" style="1" customWidth="1"/>
    <col min="4645" max="4645" width="13.140625" style="1" customWidth="1"/>
    <col min="4646" max="4864" width="9.140625" style="1"/>
    <col min="4865" max="4865" width="5.140625" style="1" customWidth="1"/>
    <col min="4866" max="4866" width="20.140625" style="1" customWidth="1"/>
    <col min="4867" max="4867" width="14.28515625" style="1" customWidth="1"/>
    <col min="4868" max="4868" width="12" style="1" customWidth="1"/>
    <col min="4869" max="4869" width="11.140625" style="1" customWidth="1"/>
    <col min="4870" max="4871" width="11" style="1" customWidth="1"/>
    <col min="4872" max="4872" width="10.42578125" style="1" customWidth="1"/>
    <col min="4873" max="4873" width="11" style="1" customWidth="1"/>
    <col min="4874" max="4874" width="11.85546875" style="1" customWidth="1"/>
    <col min="4875" max="4875" width="10.7109375" style="1" customWidth="1"/>
    <col min="4876" max="4876" width="11.5703125" style="1" customWidth="1"/>
    <col min="4877" max="4877" width="11.28515625" style="1" customWidth="1"/>
    <col min="4878" max="4879" width="11.7109375" style="1" customWidth="1"/>
    <col min="4880" max="4880" width="13.28515625" style="1" customWidth="1"/>
    <col min="4881" max="4881" width="11.7109375" style="1" customWidth="1"/>
    <col min="4882" max="4882" width="10.7109375" style="1" customWidth="1"/>
    <col min="4883" max="4883" width="11.42578125" style="1" customWidth="1"/>
    <col min="4884" max="4884" width="12.42578125" style="1" customWidth="1"/>
    <col min="4885" max="4885" width="13.140625" style="1" customWidth="1"/>
    <col min="4886" max="4886" width="12.28515625" style="1" customWidth="1"/>
    <col min="4887" max="4887" width="12.5703125" style="1" customWidth="1"/>
    <col min="4888" max="4888" width="12.85546875" style="1" customWidth="1"/>
    <col min="4889" max="4889" width="12.7109375" style="1" customWidth="1"/>
    <col min="4890" max="4890" width="13.140625" style="1" customWidth="1"/>
    <col min="4891" max="4891" width="13.28515625" style="1" customWidth="1"/>
    <col min="4892" max="4892" width="10.85546875" style="1" customWidth="1"/>
    <col min="4893" max="4893" width="12.5703125" style="1" customWidth="1"/>
    <col min="4894" max="4894" width="11.42578125" style="1" customWidth="1"/>
    <col min="4895" max="4895" width="12.28515625" style="1" customWidth="1"/>
    <col min="4896" max="4896" width="12.85546875" style="1" customWidth="1"/>
    <col min="4897" max="4897" width="9.7109375" style="1" customWidth="1"/>
    <col min="4898" max="4898" width="9.28515625" style="1" customWidth="1"/>
    <col min="4899" max="4900" width="10.85546875" style="1" customWidth="1"/>
    <col min="4901" max="4901" width="13.140625" style="1" customWidth="1"/>
    <col min="4902" max="5120" width="9.140625" style="1"/>
    <col min="5121" max="5121" width="5.140625" style="1" customWidth="1"/>
    <col min="5122" max="5122" width="20.140625" style="1" customWidth="1"/>
    <col min="5123" max="5123" width="14.28515625" style="1" customWidth="1"/>
    <col min="5124" max="5124" width="12" style="1" customWidth="1"/>
    <col min="5125" max="5125" width="11.140625" style="1" customWidth="1"/>
    <col min="5126" max="5127" width="11" style="1" customWidth="1"/>
    <col min="5128" max="5128" width="10.42578125" style="1" customWidth="1"/>
    <col min="5129" max="5129" width="11" style="1" customWidth="1"/>
    <col min="5130" max="5130" width="11.85546875" style="1" customWidth="1"/>
    <col min="5131" max="5131" width="10.7109375" style="1" customWidth="1"/>
    <col min="5132" max="5132" width="11.5703125" style="1" customWidth="1"/>
    <col min="5133" max="5133" width="11.28515625" style="1" customWidth="1"/>
    <col min="5134" max="5135" width="11.7109375" style="1" customWidth="1"/>
    <col min="5136" max="5136" width="13.28515625" style="1" customWidth="1"/>
    <col min="5137" max="5137" width="11.7109375" style="1" customWidth="1"/>
    <col min="5138" max="5138" width="10.7109375" style="1" customWidth="1"/>
    <col min="5139" max="5139" width="11.42578125" style="1" customWidth="1"/>
    <col min="5140" max="5140" width="12.42578125" style="1" customWidth="1"/>
    <col min="5141" max="5141" width="13.140625" style="1" customWidth="1"/>
    <col min="5142" max="5142" width="12.28515625" style="1" customWidth="1"/>
    <col min="5143" max="5143" width="12.5703125" style="1" customWidth="1"/>
    <col min="5144" max="5144" width="12.85546875" style="1" customWidth="1"/>
    <col min="5145" max="5145" width="12.7109375" style="1" customWidth="1"/>
    <col min="5146" max="5146" width="13.140625" style="1" customWidth="1"/>
    <col min="5147" max="5147" width="13.28515625" style="1" customWidth="1"/>
    <col min="5148" max="5148" width="10.85546875" style="1" customWidth="1"/>
    <col min="5149" max="5149" width="12.5703125" style="1" customWidth="1"/>
    <col min="5150" max="5150" width="11.42578125" style="1" customWidth="1"/>
    <col min="5151" max="5151" width="12.28515625" style="1" customWidth="1"/>
    <col min="5152" max="5152" width="12.85546875" style="1" customWidth="1"/>
    <col min="5153" max="5153" width="9.7109375" style="1" customWidth="1"/>
    <col min="5154" max="5154" width="9.28515625" style="1" customWidth="1"/>
    <col min="5155" max="5156" width="10.85546875" style="1" customWidth="1"/>
    <col min="5157" max="5157" width="13.140625" style="1" customWidth="1"/>
    <col min="5158" max="5376" width="9.140625" style="1"/>
    <col min="5377" max="5377" width="5.140625" style="1" customWidth="1"/>
    <col min="5378" max="5378" width="20.140625" style="1" customWidth="1"/>
    <col min="5379" max="5379" width="14.28515625" style="1" customWidth="1"/>
    <col min="5380" max="5380" width="12" style="1" customWidth="1"/>
    <col min="5381" max="5381" width="11.140625" style="1" customWidth="1"/>
    <col min="5382" max="5383" width="11" style="1" customWidth="1"/>
    <col min="5384" max="5384" width="10.42578125" style="1" customWidth="1"/>
    <col min="5385" max="5385" width="11" style="1" customWidth="1"/>
    <col min="5386" max="5386" width="11.85546875" style="1" customWidth="1"/>
    <col min="5387" max="5387" width="10.7109375" style="1" customWidth="1"/>
    <col min="5388" max="5388" width="11.5703125" style="1" customWidth="1"/>
    <col min="5389" max="5389" width="11.28515625" style="1" customWidth="1"/>
    <col min="5390" max="5391" width="11.7109375" style="1" customWidth="1"/>
    <col min="5392" max="5392" width="13.28515625" style="1" customWidth="1"/>
    <col min="5393" max="5393" width="11.7109375" style="1" customWidth="1"/>
    <col min="5394" max="5394" width="10.7109375" style="1" customWidth="1"/>
    <col min="5395" max="5395" width="11.42578125" style="1" customWidth="1"/>
    <col min="5396" max="5396" width="12.42578125" style="1" customWidth="1"/>
    <col min="5397" max="5397" width="13.140625" style="1" customWidth="1"/>
    <col min="5398" max="5398" width="12.28515625" style="1" customWidth="1"/>
    <col min="5399" max="5399" width="12.5703125" style="1" customWidth="1"/>
    <col min="5400" max="5400" width="12.85546875" style="1" customWidth="1"/>
    <col min="5401" max="5401" width="12.7109375" style="1" customWidth="1"/>
    <col min="5402" max="5402" width="13.140625" style="1" customWidth="1"/>
    <col min="5403" max="5403" width="13.28515625" style="1" customWidth="1"/>
    <col min="5404" max="5404" width="10.85546875" style="1" customWidth="1"/>
    <col min="5405" max="5405" width="12.5703125" style="1" customWidth="1"/>
    <col min="5406" max="5406" width="11.42578125" style="1" customWidth="1"/>
    <col min="5407" max="5407" width="12.28515625" style="1" customWidth="1"/>
    <col min="5408" max="5408" width="12.85546875" style="1" customWidth="1"/>
    <col min="5409" max="5409" width="9.7109375" style="1" customWidth="1"/>
    <col min="5410" max="5410" width="9.28515625" style="1" customWidth="1"/>
    <col min="5411" max="5412" width="10.85546875" style="1" customWidth="1"/>
    <col min="5413" max="5413" width="13.140625" style="1" customWidth="1"/>
    <col min="5414" max="5632" width="9.140625" style="1"/>
    <col min="5633" max="5633" width="5.140625" style="1" customWidth="1"/>
    <col min="5634" max="5634" width="20.140625" style="1" customWidth="1"/>
    <col min="5635" max="5635" width="14.28515625" style="1" customWidth="1"/>
    <col min="5636" max="5636" width="12" style="1" customWidth="1"/>
    <col min="5637" max="5637" width="11.140625" style="1" customWidth="1"/>
    <col min="5638" max="5639" width="11" style="1" customWidth="1"/>
    <col min="5640" max="5640" width="10.42578125" style="1" customWidth="1"/>
    <col min="5641" max="5641" width="11" style="1" customWidth="1"/>
    <col min="5642" max="5642" width="11.85546875" style="1" customWidth="1"/>
    <col min="5643" max="5643" width="10.7109375" style="1" customWidth="1"/>
    <col min="5644" max="5644" width="11.5703125" style="1" customWidth="1"/>
    <col min="5645" max="5645" width="11.28515625" style="1" customWidth="1"/>
    <col min="5646" max="5647" width="11.7109375" style="1" customWidth="1"/>
    <col min="5648" max="5648" width="13.28515625" style="1" customWidth="1"/>
    <col min="5649" max="5649" width="11.7109375" style="1" customWidth="1"/>
    <col min="5650" max="5650" width="10.7109375" style="1" customWidth="1"/>
    <col min="5651" max="5651" width="11.42578125" style="1" customWidth="1"/>
    <col min="5652" max="5652" width="12.42578125" style="1" customWidth="1"/>
    <col min="5653" max="5653" width="13.140625" style="1" customWidth="1"/>
    <col min="5654" max="5654" width="12.28515625" style="1" customWidth="1"/>
    <col min="5655" max="5655" width="12.5703125" style="1" customWidth="1"/>
    <col min="5656" max="5656" width="12.85546875" style="1" customWidth="1"/>
    <col min="5657" max="5657" width="12.7109375" style="1" customWidth="1"/>
    <col min="5658" max="5658" width="13.140625" style="1" customWidth="1"/>
    <col min="5659" max="5659" width="13.28515625" style="1" customWidth="1"/>
    <col min="5660" max="5660" width="10.85546875" style="1" customWidth="1"/>
    <col min="5661" max="5661" width="12.5703125" style="1" customWidth="1"/>
    <col min="5662" max="5662" width="11.42578125" style="1" customWidth="1"/>
    <col min="5663" max="5663" width="12.28515625" style="1" customWidth="1"/>
    <col min="5664" max="5664" width="12.85546875" style="1" customWidth="1"/>
    <col min="5665" max="5665" width="9.7109375" style="1" customWidth="1"/>
    <col min="5666" max="5666" width="9.28515625" style="1" customWidth="1"/>
    <col min="5667" max="5668" width="10.85546875" style="1" customWidth="1"/>
    <col min="5669" max="5669" width="13.140625" style="1" customWidth="1"/>
    <col min="5670" max="5888" width="9.140625" style="1"/>
    <col min="5889" max="5889" width="5.140625" style="1" customWidth="1"/>
    <col min="5890" max="5890" width="20.140625" style="1" customWidth="1"/>
    <col min="5891" max="5891" width="14.28515625" style="1" customWidth="1"/>
    <col min="5892" max="5892" width="12" style="1" customWidth="1"/>
    <col min="5893" max="5893" width="11.140625" style="1" customWidth="1"/>
    <col min="5894" max="5895" width="11" style="1" customWidth="1"/>
    <col min="5896" max="5896" width="10.42578125" style="1" customWidth="1"/>
    <col min="5897" max="5897" width="11" style="1" customWidth="1"/>
    <col min="5898" max="5898" width="11.85546875" style="1" customWidth="1"/>
    <col min="5899" max="5899" width="10.7109375" style="1" customWidth="1"/>
    <col min="5900" max="5900" width="11.5703125" style="1" customWidth="1"/>
    <col min="5901" max="5901" width="11.28515625" style="1" customWidth="1"/>
    <col min="5902" max="5903" width="11.7109375" style="1" customWidth="1"/>
    <col min="5904" max="5904" width="13.28515625" style="1" customWidth="1"/>
    <col min="5905" max="5905" width="11.7109375" style="1" customWidth="1"/>
    <col min="5906" max="5906" width="10.7109375" style="1" customWidth="1"/>
    <col min="5907" max="5907" width="11.42578125" style="1" customWidth="1"/>
    <col min="5908" max="5908" width="12.42578125" style="1" customWidth="1"/>
    <col min="5909" max="5909" width="13.140625" style="1" customWidth="1"/>
    <col min="5910" max="5910" width="12.28515625" style="1" customWidth="1"/>
    <col min="5911" max="5911" width="12.5703125" style="1" customWidth="1"/>
    <col min="5912" max="5912" width="12.85546875" style="1" customWidth="1"/>
    <col min="5913" max="5913" width="12.7109375" style="1" customWidth="1"/>
    <col min="5914" max="5914" width="13.140625" style="1" customWidth="1"/>
    <col min="5915" max="5915" width="13.28515625" style="1" customWidth="1"/>
    <col min="5916" max="5916" width="10.85546875" style="1" customWidth="1"/>
    <col min="5917" max="5917" width="12.5703125" style="1" customWidth="1"/>
    <col min="5918" max="5918" width="11.42578125" style="1" customWidth="1"/>
    <col min="5919" max="5919" width="12.28515625" style="1" customWidth="1"/>
    <col min="5920" max="5920" width="12.85546875" style="1" customWidth="1"/>
    <col min="5921" max="5921" width="9.7109375" style="1" customWidth="1"/>
    <col min="5922" max="5922" width="9.28515625" style="1" customWidth="1"/>
    <col min="5923" max="5924" width="10.85546875" style="1" customWidth="1"/>
    <col min="5925" max="5925" width="13.140625" style="1" customWidth="1"/>
    <col min="5926" max="6144" width="9.140625" style="1"/>
    <col min="6145" max="6145" width="5.140625" style="1" customWidth="1"/>
    <col min="6146" max="6146" width="20.140625" style="1" customWidth="1"/>
    <col min="6147" max="6147" width="14.28515625" style="1" customWidth="1"/>
    <col min="6148" max="6148" width="12" style="1" customWidth="1"/>
    <col min="6149" max="6149" width="11.140625" style="1" customWidth="1"/>
    <col min="6150" max="6151" width="11" style="1" customWidth="1"/>
    <col min="6152" max="6152" width="10.42578125" style="1" customWidth="1"/>
    <col min="6153" max="6153" width="11" style="1" customWidth="1"/>
    <col min="6154" max="6154" width="11.85546875" style="1" customWidth="1"/>
    <col min="6155" max="6155" width="10.7109375" style="1" customWidth="1"/>
    <col min="6156" max="6156" width="11.5703125" style="1" customWidth="1"/>
    <col min="6157" max="6157" width="11.28515625" style="1" customWidth="1"/>
    <col min="6158" max="6159" width="11.7109375" style="1" customWidth="1"/>
    <col min="6160" max="6160" width="13.28515625" style="1" customWidth="1"/>
    <col min="6161" max="6161" width="11.7109375" style="1" customWidth="1"/>
    <col min="6162" max="6162" width="10.7109375" style="1" customWidth="1"/>
    <col min="6163" max="6163" width="11.42578125" style="1" customWidth="1"/>
    <col min="6164" max="6164" width="12.42578125" style="1" customWidth="1"/>
    <col min="6165" max="6165" width="13.140625" style="1" customWidth="1"/>
    <col min="6166" max="6166" width="12.28515625" style="1" customWidth="1"/>
    <col min="6167" max="6167" width="12.5703125" style="1" customWidth="1"/>
    <col min="6168" max="6168" width="12.85546875" style="1" customWidth="1"/>
    <col min="6169" max="6169" width="12.7109375" style="1" customWidth="1"/>
    <col min="6170" max="6170" width="13.140625" style="1" customWidth="1"/>
    <col min="6171" max="6171" width="13.28515625" style="1" customWidth="1"/>
    <col min="6172" max="6172" width="10.85546875" style="1" customWidth="1"/>
    <col min="6173" max="6173" width="12.5703125" style="1" customWidth="1"/>
    <col min="6174" max="6174" width="11.42578125" style="1" customWidth="1"/>
    <col min="6175" max="6175" width="12.28515625" style="1" customWidth="1"/>
    <col min="6176" max="6176" width="12.85546875" style="1" customWidth="1"/>
    <col min="6177" max="6177" width="9.7109375" style="1" customWidth="1"/>
    <col min="6178" max="6178" width="9.28515625" style="1" customWidth="1"/>
    <col min="6179" max="6180" width="10.85546875" style="1" customWidth="1"/>
    <col min="6181" max="6181" width="13.140625" style="1" customWidth="1"/>
    <col min="6182" max="6400" width="9.140625" style="1"/>
    <col min="6401" max="6401" width="5.140625" style="1" customWidth="1"/>
    <col min="6402" max="6402" width="20.140625" style="1" customWidth="1"/>
    <col min="6403" max="6403" width="14.28515625" style="1" customWidth="1"/>
    <col min="6404" max="6404" width="12" style="1" customWidth="1"/>
    <col min="6405" max="6405" width="11.140625" style="1" customWidth="1"/>
    <col min="6406" max="6407" width="11" style="1" customWidth="1"/>
    <col min="6408" max="6408" width="10.42578125" style="1" customWidth="1"/>
    <col min="6409" max="6409" width="11" style="1" customWidth="1"/>
    <col min="6410" max="6410" width="11.85546875" style="1" customWidth="1"/>
    <col min="6411" max="6411" width="10.7109375" style="1" customWidth="1"/>
    <col min="6412" max="6412" width="11.5703125" style="1" customWidth="1"/>
    <col min="6413" max="6413" width="11.28515625" style="1" customWidth="1"/>
    <col min="6414" max="6415" width="11.7109375" style="1" customWidth="1"/>
    <col min="6416" max="6416" width="13.28515625" style="1" customWidth="1"/>
    <col min="6417" max="6417" width="11.7109375" style="1" customWidth="1"/>
    <col min="6418" max="6418" width="10.7109375" style="1" customWidth="1"/>
    <col min="6419" max="6419" width="11.42578125" style="1" customWidth="1"/>
    <col min="6420" max="6420" width="12.42578125" style="1" customWidth="1"/>
    <col min="6421" max="6421" width="13.140625" style="1" customWidth="1"/>
    <col min="6422" max="6422" width="12.28515625" style="1" customWidth="1"/>
    <col min="6423" max="6423" width="12.5703125" style="1" customWidth="1"/>
    <col min="6424" max="6424" width="12.85546875" style="1" customWidth="1"/>
    <col min="6425" max="6425" width="12.7109375" style="1" customWidth="1"/>
    <col min="6426" max="6426" width="13.140625" style="1" customWidth="1"/>
    <col min="6427" max="6427" width="13.28515625" style="1" customWidth="1"/>
    <col min="6428" max="6428" width="10.85546875" style="1" customWidth="1"/>
    <col min="6429" max="6429" width="12.5703125" style="1" customWidth="1"/>
    <col min="6430" max="6430" width="11.42578125" style="1" customWidth="1"/>
    <col min="6431" max="6431" width="12.28515625" style="1" customWidth="1"/>
    <col min="6432" max="6432" width="12.85546875" style="1" customWidth="1"/>
    <col min="6433" max="6433" width="9.7109375" style="1" customWidth="1"/>
    <col min="6434" max="6434" width="9.28515625" style="1" customWidth="1"/>
    <col min="6435" max="6436" width="10.85546875" style="1" customWidth="1"/>
    <col min="6437" max="6437" width="13.140625" style="1" customWidth="1"/>
    <col min="6438" max="6656" width="9.140625" style="1"/>
    <col min="6657" max="6657" width="5.140625" style="1" customWidth="1"/>
    <col min="6658" max="6658" width="20.140625" style="1" customWidth="1"/>
    <col min="6659" max="6659" width="14.28515625" style="1" customWidth="1"/>
    <col min="6660" max="6660" width="12" style="1" customWidth="1"/>
    <col min="6661" max="6661" width="11.140625" style="1" customWidth="1"/>
    <col min="6662" max="6663" width="11" style="1" customWidth="1"/>
    <col min="6664" max="6664" width="10.42578125" style="1" customWidth="1"/>
    <col min="6665" max="6665" width="11" style="1" customWidth="1"/>
    <col min="6666" max="6666" width="11.85546875" style="1" customWidth="1"/>
    <col min="6667" max="6667" width="10.7109375" style="1" customWidth="1"/>
    <col min="6668" max="6668" width="11.5703125" style="1" customWidth="1"/>
    <col min="6669" max="6669" width="11.28515625" style="1" customWidth="1"/>
    <col min="6670" max="6671" width="11.7109375" style="1" customWidth="1"/>
    <col min="6672" max="6672" width="13.28515625" style="1" customWidth="1"/>
    <col min="6673" max="6673" width="11.7109375" style="1" customWidth="1"/>
    <col min="6674" max="6674" width="10.7109375" style="1" customWidth="1"/>
    <col min="6675" max="6675" width="11.42578125" style="1" customWidth="1"/>
    <col min="6676" max="6676" width="12.42578125" style="1" customWidth="1"/>
    <col min="6677" max="6677" width="13.140625" style="1" customWidth="1"/>
    <col min="6678" max="6678" width="12.28515625" style="1" customWidth="1"/>
    <col min="6679" max="6679" width="12.5703125" style="1" customWidth="1"/>
    <col min="6680" max="6680" width="12.85546875" style="1" customWidth="1"/>
    <col min="6681" max="6681" width="12.7109375" style="1" customWidth="1"/>
    <col min="6682" max="6682" width="13.140625" style="1" customWidth="1"/>
    <col min="6683" max="6683" width="13.28515625" style="1" customWidth="1"/>
    <col min="6684" max="6684" width="10.85546875" style="1" customWidth="1"/>
    <col min="6685" max="6685" width="12.5703125" style="1" customWidth="1"/>
    <col min="6686" max="6686" width="11.42578125" style="1" customWidth="1"/>
    <col min="6687" max="6687" width="12.28515625" style="1" customWidth="1"/>
    <col min="6688" max="6688" width="12.85546875" style="1" customWidth="1"/>
    <col min="6689" max="6689" width="9.7109375" style="1" customWidth="1"/>
    <col min="6690" max="6690" width="9.28515625" style="1" customWidth="1"/>
    <col min="6691" max="6692" width="10.85546875" style="1" customWidth="1"/>
    <col min="6693" max="6693" width="13.140625" style="1" customWidth="1"/>
    <col min="6694" max="6912" width="9.140625" style="1"/>
    <col min="6913" max="6913" width="5.140625" style="1" customWidth="1"/>
    <col min="6914" max="6914" width="20.140625" style="1" customWidth="1"/>
    <col min="6915" max="6915" width="14.28515625" style="1" customWidth="1"/>
    <col min="6916" max="6916" width="12" style="1" customWidth="1"/>
    <col min="6917" max="6917" width="11.140625" style="1" customWidth="1"/>
    <col min="6918" max="6919" width="11" style="1" customWidth="1"/>
    <col min="6920" max="6920" width="10.42578125" style="1" customWidth="1"/>
    <col min="6921" max="6921" width="11" style="1" customWidth="1"/>
    <col min="6922" max="6922" width="11.85546875" style="1" customWidth="1"/>
    <col min="6923" max="6923" width="10.7109375" style="1" customWidth="1"/>
    <col min="6924" max="6924" width="11.5703125" style="1" customWidth="1"/>
    <col min="6925" max="6925" width="11.28515625" style="1" customWidth="1"/>
    <col min="6926" max="6927" width="11.7109375" style="1" customWidth="1"/>
    <col min="6928" max="6928" width="13.28515625" style="1" customWidth="1"/>
    <col min="6929" max="6929" width="11.7109375" style="1" customWidth="1"/>
    <col min="6930" max="6930" width="10.7109375" style="1" customWidth="1"/>
    <col min="6931" max="6931" width="11.42578125" style="1" customWidth="1"/>
    <col min="6932" max="6932" width="12.42578125" style="1" customWidth="1"/>
    <col min="6933" max="6933" width="13.140625" style="1" customWidth="1"/>
    <col min="6934" max="6934" width="12.28515625" style="1" customWidth="1"/>
    <col min="6935" max="6935" width="12.5703125" style="1" customWidth="1"/>
    <col min="6936" max="6936" width="12.85546875" style="1" customWidth="1"/>
    <col min="6937" max="6937" width="12.7109375" style="1" customWidth="1"/>
    <col min="6938" max="6938" width="13.140625" style="1" customWidth="1"/>
    <col min="6939" max="6939" width="13.28515625" style="1" customWidth="1"/>
    <col min="6940" max="6940" width="10.85546875" style="1" customWidth="1"/>
    <col min="6941" max="6941" width="12.5703125" style="1" customWidth="1"/>
    <col min="6942" max="6942" width="11.42578125" style="1" customWidth="1"/>
    <col min="6943" max="6943" width="12.28515625" style="1" customWidth="1"/>
    <col min="6944" max="6944" width="12.85546875" style="1" customWidth="1"/>
    <col min="6945" max="6945" width="9.7109375" style="1" customWidth="1"/>
    <col min="6946" max="6946" width="9.28515625" style="1" customWidth="1"/>
    <col min="6947" max="6948" width="10.85546875" style="1" customWidth="1"/>
    <col min="6949" max="6949" width="13.140625" style="1" customWidth="1"/>
    <col min="6950" max="7168" width="9.140625" style="1"/>
    <col min="7169" max="7169" width="5.140625" style="1" customWidth="1"/>
    <col min="7170" max="7170" width="20.140625" style="1" customWidth="1"/>
    <col min="7171" max="7171" width="14.28515625" style="1" customWidth="1"/>
    <col min="7172" max="7172" width="12" style="1" customWidth="1"/>
    <col min="7173" max="7173" width="11.140625" style="1" customWidth="1"/>
    <col min="7174" max="7175" width="11" style="1" customWidth="1"/>
    <col min="7176" max="7176" width="10.42578125" style="1" customWidth="1"/>
    <col min="7177" max="7177" width="11" style="1" customWidth="1"/>
    <col min="7178" max="7178" width="11.85546875" style="1" customWidth="1"/>
    <col min="7179" max="7179" width="10.7109375" style="1" customWidth="1"/>
    <col min="7180" max="7180" width="11.5703125" style="1" customWidth="1"/>
    <col min="7181" max="7181" width="11.28515625" style="1" customWidth="1"/>
    <col min="7182" max="7183" width="11.7109375" style="1" customWidth="1"/>
    <col min="7184" max="7184" width="13.28515625" style="1" customWidth="1"/>
    <col min="7185" max="7185" width="11.7109375" style="1" customWidth="1"/>
    <col min="7186" max="7186" width="10.7109375" style="1" customWidth="1"/>
    <col min="7187" max="7187" width="11.42578125" style="1" customWidth="1"/>
    <col min="7188" max="7188" width="12.42578125" style="1" customWidth="1"/>
    <col min="7189" max="7189" width="13.140625" style="1" customWidth="1"/>
    <col min="7190" max="7190" width="12.28515625" style="1" customWidth="1"/>
    <col min="7191" max="7191" width="12.5703125" style="1" customWidth="1"/>
    <col min="7192" max="7192" width="12.85546875" style="1" customWidth="1"/>
    <col min="7193" max="7193" width="12.7109375" style="1" customWidth="1"/>
    <col min="7194" max="7194" width="13.140625" style="1" customWidth="1"/>
    <col min="7195" max="7195" width="13.28515625" style="1" customWidth="1"/>
    <col min="7196" max="7196" width="10.85546875" style="1" customWidth="1"/>
    <col min="7197" max="7197" width="12.5703125" style="1" customWidth="1"/>
    <col min="7198" max="7198" width="11.42578125" style="1" customWidth="1"/>
    <col min="7199" max="7199" width="12.28515625" style="1" customWidth="1"/>
    <col min="7200" max="7200" width="12.85546875" style="1" customWidth="1"/>
    <col min="7201" max="7201" width="9.7109375" style="1" customWidth="1"/>
    <col min="7202" max="7202" width="9.28515625" style="1" customWidth="1"/>
    <col min="7203" max="7204" width="10.85546875" style="1" customWidth="1"/>
    <col min="7205" max="7205" width="13.140625" style="1" customWidth="1"/>
    <col min="7206" max="7424" width="9.140625" style="1"/>
    <col min="7425" max="7425" width="5.140625" style="1" customWidth="1"/>
    <col min="7426" max="7426" width="20.140625" style="1" customWidth="1"/>
    <col min="7427" max="7427" width="14.28515625" style="1" customWidth="1"/>
    <col min="7428" max="7428" width="12" style="1" customWidth="1"/>
    <col min="7429" max="7429" width="11.140625" style="1" customWidth="1"/>
    <col min="7430" max="7431" width="11" style="1" customWidth="1"/>
    <col min="7432" max="7432" width="10.42578125" style="1" customWidth="1"/>
    <col min="7433" max="7433" width="11" style="1" customWidth="1"/>
    <col min="7434" max="7434" width="11.85546875" style="1" customWidth="1"/>
    <col min="7435" max="7435" width="10.7109375" style="1" customWidth="1"/>
    <col min="7436" max="7436" width="11.5703125" style="1" customWidth="1"/>
    <col min="7437" max="7437" width="11.28515625" style="1" customWidth="1"/>
    <col min="7438" max="7439" width="11.7109375" style="1" customWidth="1"/>
    <col min="7440" max="7440" width="13.28515625" style="1" customWidth="1"/>
    <col min="7441" max="7441" width="11.7109375" style="1" customWidth="1"/>
    <col min="7442" max="7442" width="10.7109375" style="1" customWidth="1"/>
    <col min="7443" max="7443" width="11.42578125" style="1" customWidth="1"/>
    <col min="7444" max="7444" width="12.42578125" style="1" customWidth="1"/>
    <col min="7445" max="7445" width="13.140625" style="1" customWidth="1"/>
    <col min="7446" max="7446" width="12.28515625" style="1" customWidth="1"/>
    <col min="7447" max="7447" width="12.5703125" style="1" customWidth="1"/>
    <col min="7448" max="7448" width="12.85546875" style="1" customWidth="1"/>
    <col min="7449" max="7449" width="12.7109375" style="1" customWidth="1"/>
    <col min="7450" max="7450" width="13.140625" style="1" customWidth="1"/>
    <col min="7451" max="7451" width="13.28515625" style="1" customWidth="1"/>
    <col min="7452" max="7452" width="10.85546875" style="1" customWidth="1"/>
    <col min="7453" max="7453" width="12.5703125" style="1" customWidth="1"/>
    <col min="7454" max="7454" width="11.42578125" style="1" customWidth="1"/>
    <col min="7455" max="7455" width="12.28515625" style="1" customWidth="1"/>
    <col min="7456" max="7456" width="12.85546875" style="1" customWidth="1"/>
    <col min="7457" max="7457" width="9.7109375" style="1" customWidth="1"/>
    <col min="7458" max="7458" width="9.28515625" style="1" customWidth="1"/>
    <col min="7459" max="7460" width="10.85546875" style="1" customWidth="1"/>
    <col min="7461" max="7461" width="13.140625" style="1" customWidth="1"/>
    <col min="7462" max="7680" width="9.140625" style="1"/>
    <col min="7681" max="7681" width="5.140625" style="1" customWidth="1"/>
    <col min="7682" max="7682" width="20.140625" style="1" customWidth="1"/>
    <col min="7683" max="7683" width="14.28515625" style="1" customWidth="1"/>
    <col min="7684" max="7684" width="12" style="1" customWidth="1"/>
    <col min="7685" max="7685" width="11.140625" style="1" customWidth="1"/>
    <col min="7686" max="7687" width="11" style="1" customWidth="1"/>
    <col min="7688" max="7688" width="10.42578125" style="1" customWidth="1"/>
    <col min="7689" max="7689" width="11" style="1" customWidth="1"/>
    <col min="7690" max="7690" width="11.85546875" style="1" customWidth="1"/>
    <col min="7691" max="7691" width="10.7109375" style="1" customWidth="1"/>
    <col min="7692" max="7692" width="11.5703125" style="1" customWidth="1"/>
    <col min="7693" max="7693" width="11.28515625" style="1" customWidth="1"/>
    <col min="7694" max="7695" width="11.7109375" style="1" customWidth="1"/>
    <col min="7696" max="7696" width="13.28515625" style="1" customWidth="1"/>
    <col min="7697" max="7697" width="11.7109375" style="1" customWidth="1"/>
    <col min="7698" max="7698" width="10.7109375" style="1" customWidth="1"/>
    <col min="7699" max="7699" width="11.42578125" style="1" customWidth="1"/>
    <col min="7700" max="7700" width="12.42578125" style="1" customWidth="1"/>
    <col min="7701" max="7701" width="13.140625" style="1" customWidth="1"/>
    <col min="7702" max="7702" width="12.28515625" style="1" customWidth="1"/>
    <col min="7703" max="7703" width="12.5703125" style="1" customWidth="1"/>
    <col min="7704" max="7704" width="12.85546875" style="1" customWidth="1"/>
    <col min="7705" max="7705" width="12.7109375" style="1" customWidth="1"/>
    <col min="7706" max="7706" width="13.140625" style="1" customWidth="1"/>
    <col min="7707" max="7707" width="13.28515625" style="1" customWidth="1"/>
    <col min="7708" max="7708" width="10.85546875" style="1" customWidth="1"/>
    <col min="7709" max="7709" width="12.5703125" style="1" customWidth="1"/>
    <col min="7710" max="7710" width="11.42578125" style="1" customWidth="1"/>
    <col min="7711" max="7711" width="12.28515625" style="1" customWidth="1"/>
    <col min="7712" max="7712" width="12.85546875" style="1" customWidth="1"/>
    <col min="7713" max="7713" width="9.7109375" style="1" customWidth="1"/>
    <col min="7714" max="7714" width="9.28515625" style="1" customWidth="1"/>
    <col min="7715" max="7716" width="10.85546875" style="1" customWidth="1"/>
    <col min="7717" max="7717" width="13.140625" style="1" customWidth="1"/>
    <col min="7718" max="7936" width="9.140625" style="1"/>
    <col min="7937" max="7937" width="5.140625" style="1" customWidth="1"/>
    <col min="7938" max="7938" width="20.140625" style="1" customWidth="1"/>
    <col min="7939" max="7939" width="14.28515625" style="1" customWidth="1"/>
    <col min="7940" max="7940" width="12" style="1" customWidth="1"/>
    <col min="7941" max="7941" width="11.140625" style="1" customWidth="1"/>
    <col min="7942" max="7943" width="11" style="1" customWidth="1"/>
    <col min="7944" max="7944" width="10.42578125" style="1" customWidth="1"/>
    <col min="7945" max="7945" width="11" style="1" customWidth="1"/>
    <col min="7946" max="7946" width="11.85546875" style="1" customWidth="1"/>
    <col min="7947" max="7947" width="10.7109375" style="1" customWidth="1"/>
    <col min="7948" max="7948" width="11.5703125" style="1" customWidth="1"/>
    <col min="7949" max="7949" width="11.28515625" style="1" customWidth="1"/>
    <col min="7950" max="7951" width="11.7109375" style="1" customWidth="1"/>
    <col min="7952" max="7952" width="13.28515625" style="1" customWidth="1"/>
    <col min="7953" max="7953" width="11.7109375" style="1" customWidth="1"/>
    <col min="7954" max="7954" width="10.7109375" style="1" customWidth="1"/>
    <col min="7955" max="7955" width="11.42578125" style="1" customWidth="1"/>
    <col min="7956" max="7956" width="12.42578125" style="1" customWidth="1"/>
    <col min="7957" max="7957" width="13.140625" style="1" customWidth="1"/>
    <col min="7958" max="7958" width="12.28515625" style="1" customWidth="1"/>
    <col min="7959" max="7959" width="12.5703125" style="1" customWidth="1"/>
    <col min="7960" max="7960" width="12.85546875" style="1" customWidth="1"/>
    <col min="7961" max="7961" width="12.7109375" style="1" customWidth="1"/>
    <col min="7962" max="7962" width="13.140625" style="1" customWidth="1"/>
    <col min="7963" max="7963" width="13.28515625" style="1" customWidth="1"/>
    <col min="7964" max="7964" width="10.85546875" style="1" customWidth="1"/>
    <col min="7965" max="7965" width="12.5703125" style="1" customWidth="1"/>
    <col min="7966" max="7966" width="11.42578125" style="1" customWidth="1"/>
    <col min="7967" max="7967" width="12.28515625" style="1" customWidth="1"/>
    <col min="7968" max="7968" width="12.85546875" style="1" customWidth="1"/>
    <col min="7969" max="7969" width="9.7109375" style="1" customWidth="1"/>
    <col min="7970" max="7970" width="9.28515625" style="1" customWidth="1"/>
    <col min="7971" max="7972" width="10.85546875" style="1" customWidth="1"/>
    <col min="7973" max="7973" width="13.140625" style="1" customWidth="1"/>
    <col min="7974" max="8192" width="9.140625" style="1"/>
    <col min="8193" max="8193" width="5.140625" style="1" customWidth="1"/>
    <col min="8194" max="8194" width="20.140625" style="1" customWidth="1"/>
    <col min="8195" max="8195" width="14.28515625" style="1" customWidth="1"/>
    <col min="8196" max="8196" width="12" style="1" customWidth="1"/>
    <col min="8197" max="8197" width="11.140625" style="1" customWidth="1"/>
    <col min="8198" max="8199" width="11" style="1" customWidth="1"/>
    <col min="8200" max="8200" width="10.42578125" style="1" customWidth="1"/>
    <col min="8201" max="8201" width="11" style="1" customWidth="1"/>
    <col min="8202" max="8202" width="11.85546875" style="1" customWidth="1"/>
    <col min="8203" max="8203" width="10.7109375" style="1" customWidth="1"/>
    <col min="8204" max="8204" width="11.5703125" style="1" customWidth="1"/>
    <col min="8205" max="8205" width="11.28515625" style="1" customWidth="1"/>
    <col min="8206" max="8207" width="11.7109375" style="1" customWidth="1"/>
    <col min="8208" max="8208" width="13.28515625" style="1" customWidth="1"/>
    <col min="8209" max="8209" width="11.7109375" style="1" customWidth="1"/>
    <col min="8210" max="8210" width="10.7109375" style="1" customWidth="1"/>
    <col min="8211" max="8211" width="11.42578125" style="1" customWidth="1"/>
    <col min="8212" max="8212" width="12.42578125" style="1" customWidth="1"/>
    <col min="8213" max="8213" width="13.140625" style="1" customWidth="1"/>
    <col min="8214" max="8214" width="12.28515625" style="1" customWidth="1"/>
    <col min="8215" max="8215" width="12.5703125" style="1" customWidth="1"/>
    <col min="8216" max="8216" width="12.85546875" style="1" customWidth="1"/>
    <col min="8217" max="8217" width="12.7109375" style="1" customWidth="1"/>
    <col min="8218" max="8218" width="13.140625" style="1" customWidth="1"/>
    <col min="8219" max="8219" width="13.28515625" style="1" customWidth="1"/>
    <col min="8220" max="8220" width="10.85546875" style="1" customWidth="1"/>
    <col min="8221" max="8221" width="12.5703125" style="1" customWidth="1"/>
    <col min="8222" max="8222" width="11.42578125" style="1" customWidth="1"/>
    <col min="8223" max="8223" width="12.28515625" style="1" customWidth="1"/>
    <col min="8224" max="8224" width="12.85546875" style="1" customWidth="1"/>
    <col min="8225" max="8225" width="9.7109375" style="1" customWidth="1"/>
    <col min="8226" max="8226" width="9.28515625" style="1" customWidth="1"/>
    <col min="8227" max="8228" width="10.85546875" style="1" customWidth="1"/>
    <col min="8229" max="8229" width="13.140625" style="1" customWidth="1"/>
    <col min="8230" max="8448" width="9.140625" style="1"/>
    <col min="8449" max="8449" width="5.140625" style="1" customWidth="1"/>
    <col min="8450" max="8450" width="20.140625" style="1" customWidth="1"/>
    <col min="8451" max="8451" width="14.28515625" style="1" customWidth="1"/>
    <col min="8452" max="8452" width="12" style="1" customWidth="1"/>
    <col min="8453" max="8453" width="11.140625" style="1" customWidth="1"/>
    <col min="8454" max="8455" width="11" style="1" customWidth="1"/>
    <col min="8456" max="8456" width="10.42578125" style="1" customWidth="1"/>
    <col min="8457" max="8457" width="11" style="1" customWidth="1"/>
    <col min="8458" max="8458" width="11.85546875" style="1" customWidth="1"/>
    <col min="8459" max="8459" width="10.7109375" style="1" customWidth="1"/>
    <col min="8460" max="8460" width="11.5703125" style="1" customWidth="1"/>
    <col min="8461" max="8461" width="11.28515625" style="1" customWidth="1"/>
    <col min="8462" max="8463" width="11.7109375" style="1" customWidth="1"/>
    <col min="8464" max="8464" width="13.28515625" style="1" customWidth="1"/>
    <col min="8465" max="8465" width="11.7109375" style="1" customWidth="1"/>
    <col min="8466" max="8466" width="10.7109375" style="1" customWidth="1"/>
    <col min="8467" max="8467" width="11.42578125" style="1" customWidth="1"/>
    <col min="8468" max="8468" width="12.42578125" style="1" customWidth="1"/>
    <col min="8469" max="8469" width="13.140625" style="1" customWidth="1"/>
    <col min="8470" max="8470" width="12.28515625" style="1" customWidth="1"/>
    <col min="8471" max="8471" width="12.5703125" style="1" customWidth="1"/>
    <col min="8472" max="8472" width="12.85546875" style="1" customWidth="1"/>
    <col min="8473" max="8473" width="12.7109375" style="1" customWidth="1"/>
    <col min="8474" max="8474" width="13.140625" style="1" customWidth="1"/>
    <col min="8475" max="8475" width="13.28515625" style="1" customWidth="1"/>
    <col min="8476" max="8476" width="10.85546875" style="1" customWidth="1"/>
    <col min="8477" max="8477" width="12.5703125" style="1" customWidth="1"/>
    <col min="8478" max="8478" width="11.42578125" style="1" customWidth="1"/>
    <col min="8479" max="8479" width="12.28515625" style="1" customWidth="1"/>
    <col min="8480" max="8480" width="12.85546875" style="1" customWidth="1"/>
    <col min="8481" max="8481" width="9.7109375" style="1" customWidth="1"/>
    <col min="8482" max="8482" width="9.28515625" style="1" customWidth="1"/>
    <col min="8483" max="8484" width="10.85546875" style="1" customWidth="1"/>
    <col min="8485" max="8485" width="13.140625" style="1" customWidth="1"/>
    <col min="8486" max="8704" width="9.140625" style="1"/>
    <col min="8705" max="8705" width="5.140625" style="1" customWidth="1"/>
    <col min="8706" max="8706" width="20.140625" style="1" customWidth="1"/>
    <col min="8707" max="8707" width="14.28515625" style="1" customWidth="1"/>
    <col min="8708" max="8708" width="12" style="1" customWidth="1"/>
    <col min="8709" max="8709" width="11.140625" style="1" customWidth="1"/>
    <col min="8710" max="8711" width="11" style="1" customWidth="1"/>
    <col min="8712" max="8712" width="10.42578125" style="1" customWidth="1"/>
    <col min="8713" max="8713" width="11" style="1" customWidth="1"/>
    <col min="8714" max="8714" width="11.85546875" style="1" customWidth="1"/>
    <col min="8715" max="8715" width="10.7109375" style="1" customWidth="1"/>
    <col min="8716" max="8716" width="11.5703125" style="1" customWidth="1"/>
    <col min="8717" max="8717" width="11.28515625" style="1" customWidth="1"/>
    <col min="8718" max="8719" width="11.7109375" style="1" customWidth="1"/>
    <col min="8720" max="8720" width="13.28515625" style="1" customWidth="1"/>
    <col min="8721" max="8721" width="11.7109375" style="1" customWidth="1"/>
    <col min="8722" max="8722" width="10.7109375" style="1" customWidth="1"/>
    <col min="8723" max="8723" width="11.42578125" style="1" customWidth="1"/>
    <col min="8724" max="8724" width="12.42578125" style="1" customWidth="1"/>
    <col min="8725" max="8725" width="13.140625" style="1" customWidth="1"/>
    <col min="8726" max="8726" width="12.28515625" style="1" customWidth="1"/>
    <col min="8727" max="8727" width="12.5703125" style="1" customWidth="1"/>
    <col min="8728" max="8728" width="12.85546875" style="1" customWidth="1"/>
    <col min="8729" max="8729" width="12.7109375" style="1" customWidth="1"/>
    <col min="8730" max="8730" width="13.140625" style="1" customWidth="1"/>
    <col min="8731" max="8731" width="13.28515625" style="1" customWidth="1"/>
    <col min="8732" max="8732" width="10.85546875" style="1" customWidth="1"/>
    <col min="8733" max="8733" width="12.5703125" style="1" customWidth="1"/>
    <col min="8734" max="8734" width="11.42578125" style="1" customWidth="1"/>
    <col min="8735" max="8735" width="12.28515625" style="1" customWidth="1"/>
    <col min="8736" max="8736" width="12.85546875" style="1" customWidth="1"/>
    <col min="8737" max="8737" width="9.7109375" style="1" customWidth="1"/>
    <col min="8738" max="8738" width="9.28515625" style="1" customWidth="1"/>
    <col min="8739" max="8740" width="10.85546875" style="1" customWidth="1"/>
    <col min="8741" max="8741" width="13.140625" style="1" customWidth="1"/>
    <col min="8742" max="8960" width="9.140625" style="1"/>
    <col min="8961" max="8961" width="5.140625" style="1" customWidth="1"/>
    <col min="8962" max="8962" width="20.140625" style="1" customWidth="1"/>
    <col min="8963" max="8963" width="14.28515625" style="1" customWidth="1"/>
    <col min="8964" max="8964" width="12" style="1" customWidth="1"/>
    <col min="8965" max="8965" width="11.140625" style="1" customWidth="1"/>
    <col min="8966" max="8967" width="11" style="1" customWidth="1"/>
    <col min="8968" max="8968" width="10.42578125" style="1" customWidth="1"/>
    <col min="8969" max="8969" width="11" style="1" customWidth="1"/>
    <col min="8970" max="8970" width="11.85546875" style="1" customWidth="1"/>
    <col min="8971" max="8971" width="10.7109375" style="1" customWidth="1"/>
    <col min="8972" max="8972" width="11.5703125" style="1" customWidth="1"/>
    <col min="8973" max="8973" width="11.28515625" style="1" customWidth="1"/>
    <col min="8974" max="8975" width="11.7109375" style="1" customWidth="1"/>
    <col min="8976" max="8976" width="13.28515625" style="1" customWidth="1"/>
    <col min="8977" max="8977" width="11.7109375" style="1" customWidth="1"/>
    <col min="8978" max="8978" width="10.7109375" style="1" customWidth="1"/>
    <col min="8979" max="8979" width="11.42578125" style="1" customWidth="1"/>
    <col min="8980" max="8980" width="12.42578125" style="1" customWidth="1"/>
    <col min="8981" max="8981" width="13.140625" style="1" customWidth="1"/>
    <col min="8982" max="8982" width="12.28515625" style="1" customWidth="1"/>
    <col min="8983" max="8983" width="12.5703125" style="1" customWidth="1"/>
    <col min="8984" max="8984" width="12.85546875" style="1" customWidth="1"/>
    <col min="8985" max="8985" width="12.7109375" style="1" customWidth="1"/>
    <col min="8986" max="8986" width="13.140625" style="1" customWidth="1"/>
    <col min="8987" max="8987" width="13.28515625" style="1" customWidth="1"/>
    <col min="8988" max="8988" width="10.85546875" style="1" customWidth="1"/>
    <col min="8989" max="8989" width="12.5703125" style="1" customWidth="1"/>
    <col min="8990" max="8990" width="11.42578125" style="1" customWidth="1"/>
    <col min="8991" max="8991" width="12.28515625" style="1" customWidth="1"/>
    <col min="8992" max="8992" width="12.85546875" style="1" customWidth="1"/>
    <col min="8993" max="8993" width="9.7109375" style="1" customWidth="1"/>
    <col min="8994" max="8994" width="9.28515625" style="1" customWidth="1"/>
    <col min="8995" max="8996" width="10.85546875" style="1" customWidth="1"/>
    <col min="8997" max="8997" width="13.140625" style="1" customWidth="1"/>
    <col min="8998" max="9216" width="9.140625" style="1"/>
    <col min="9217" max="9217" width="5.140625" style="1" customWidth="1"/>
    <col min="9218" max="9218" width="20.140625" style="1" customWidth="1"/>
    <col min="9219" max="9219" width="14.28515625" style="1" customWidth="1"/>
    <col min="9220" max="9220" width="12" style="1" customWidth="1"/>
    <col min="9221" max="9221" width="11.140625" style="1" customWidth="1"/>
    <col min="9222" max="9223" width="11" style="1" customWidth="1"/>
    <col min="9224" max="9224" width="10.42578125" style="1" customWidth="1"/>
    <col min="9225" max="9225" width="11" style="1" customWidth="1"/>
    <col min="9226" max="9226" width="11.85546875" style="1" customWidth="1"/>
    <col min="9227" max="9227" width="10.7109375" style="1" customWidth="1"/>
    <col min="9228" max="9228" width="11.5703125" style="1" customWidth="1"/>
    <col min="9229" max="9229" width="11.28515625" style="1" customWidth="1"/>
    <col min="9230" max="9231" width="11.7109375" style="1" customWidth="1"/>
    <col min="9232" max="9232" width="13.28515625" style="1" customWidth="1"/>
    <col min="9233" max="9233" width="11.7109375" style="1" customWidth="1"/>
    <col min="9234" max="9234" width="10.7109375" style="1" customWidth="1"/>
    <col min="9235" max="9235" width="11.42578125" style="1" customWidth="1"/>
    <col min="9236" max="9236" width="12.42578125" style="1" customWidth="1"/>
    <col min="9237" max="9237" width="13.140625" style="1" customWidth="1"/>
    <col min="9238" max="9238" width="12.28515625" style="1" customWidth="1"/>
    <col min="9239" max="9239" width="12.5703125" style="1" customWidth="1"/>
    <col min="9240" max="9240" width="12.85546875" style="1" customWidth="1"/>
    <col min="9241" max="9241" width="12.7109375" style="1" customWidth="1"/>
    <col min="9242" max="9242" width="13.140625" style="1" customWidth="1"/>
    <col min="9243" max="9243" width="13.28515625" style="1" customWidth="1"/>
    <col min="9244" max="9244" width="10.85546875" style="1" customWidth="1"/>
    <col min="9245" max="9245" width="12.5703125" style="1" customWidth="1"/>
    <col min="9246" max="9246" width="11.42578125" style="1" customWidth="1"/>
    <col min="9247" max="9247" width="12.28515625" style="1" customWidth="1"/>
    <col min="9248" max="9248" width="12.85546875" style="1" customWidth="1"/>
    <col min="9249" max="9249" width="9.7109375" style="1" customWidth="1"/>
    <col min="9250" max="9250" width="9.28515625" style="1" customWidth="1"/>
    <col min="9251" max="9252" width="10.85546875" style="1" customWidth="1"/>
    <col min="9253" max="9253" width="13.140625" style="1" customWidth="1"/>
    <col min="9254" max="9472" width="9.140625" style="1"/>
    <col min="9473" max="9473" width="5.140625" style="1" customWidth="1"/>
    <col min="9474" max="9474" width="20.140625" style="1" customWidth="1"/>
    <col min="9475" max="9475" width="14.28515625" style="1" customWidth="1"/>
    <col min="9476" max="9476" width="12" style="1" customWidth="1"/>
    <col min="9477" max="9477" width="11.140625" style="1" customWidth="1"/>
    <col min="9478" max="9479" width="11" style="1" customWidth="1"/>
    <col min="9480" max="9480" width="10.42578125" style="1" customWidth="1"/>
    <col min="9481" max="9481" width="11" style="1" customWidth="1"/>
    <col min="9482" max="9482" width="11.85546875" style="1" customWidth="1"/>
    <col min="9483" max="9483" width="10.7109375" style="1" customWidth="1"/>
    <col min="9484" max="9484" width="11.5703125" style="1" customWidth="1"/>
    <col min="9485" max="9485" width="11.28515625" style="1" customWidth="1"/>
    <col min="9486" max="9487" width="11.7109375" style="1" customWidth="1"/>
    <col min="9488" max="9488" width="13.28515625" style="1" customWidth="1"/>
    <col min="9489" max="9489" width="11.7109375" style="1" customWidth="1"/>
    <col min="9490" max="9490" width="10.7109375" style="1" customWidth="1"/>
    <col min="9491" max="9491" width="11.42578125" style="1" customWidth="1"/>
    <col min="9492" max="9492" width="12.42578125" style="1" customWidth="1"/>
    <col min="9493" max="9493" width="13.140625" style="1" customWidth="1"/>
    <col min="9494" max="9494" width="12.28515625" style="1" customWidth="1"/>
    <col min="9495" max="9495" width="12.5703125" style="1" customWidth="1"/>
    <col min="9496" max="9496" width="12.85546875" style="1" customWidth="1"/>
    <col min="9497" max="9497" width="12.7109375" style="1" customWidth="1"/>
    <col min="9498" max="9498" width="13.140625" style="1" customWidth="1"/>
    <col min="9499" max="9499" width="13.28515625" style="1" customWidth="1"/>
    <col min="9500" max="9500" width="10.85546875" style="1" customWidth="1"/>
    <col min="9501" max="9501" width="12.5703125" style="1" customWidth="1"/>
    <col min="9502" max="9502" width="11.42578125" style="1" customWidth="1"/>
    <col min="9503" max="9503" width="12.28515625" style="1" customWidth="1"/>
    <col min="9504" max="9504" width="12.85546875" style="1" customWidth="1"/>
    <col min="9505" max="9505" width="9.7109375" style="1" customWidth="1"/>
    <col min="9506" max="9506" width="9.28515625" style="1" customWidth="1"/>
    <col min="9507" max="9508" width="10.85546875" style="1" customWidth="1"/>
    <col min="9509" max="9509" width="13.140625" style="1" customWidth="1"/>
    <col min="9510" max="9728" width="9.140625" style="1"/>
    <col min="9729" max="9729" width="5.140625" style="1" customWidth="1"/>
    <col min="9730" max="9730" width="20.140625" style="1" customWidth="1"/>
    <col min="9731" max="9731" width="14.28515625" style="1" customWidth="1"/>
    <col min="9732" max="9732" width="12" style="1" customWidth="1"/>
    <col min="9733" max="9733" width="11.140625" style="1" customWidth="1"/>
    <col min="9734" max="9735" width="11" style="1" customWidth="1"/>
    <col min="9736" max="9736" width="10.42578125" style="1" customWidth="1"/>
    <col min="9737" max="9737" width="11" style="1" customWidth="1"/>
    <col min="9738" max="9738" width="11.85546875" style="1" customWidth="1"/>
    <col min="9739" max="9739" width="10.7109375" style="1" customWidth="1"/>
    <col min="9740" max="9740" width="11.5703125" style="1" customWidth="1"/>
    <col min="9741" max="9741" width="11.28515625" style="1" customWidth="1"/>
    <col min="9742" max="9743" width="11.7109375" style="1" customWidth="1"/>
    <col min="9744" max="9744" width="13.28515625" style="1" customWidth="1"/>
    <col min="9745" max="9745" width="11.7109375" style="1" customWidth="1"/>
    <col min="9746" max="9746" width="10.7109375" style="1" customWidth="1"/>
    <col min="9747" max="9747" width="11.42578125" style="1" customWidth="1"/>
    <col min="9748" max="9748" width="12.42578125" style="1" customWidth="1"/>
    <col min="9749" max="9749" width="13.140625" style="1" customWidth="1"/>
    <col min="9750" max="9750" width="12.28515625" style="1" customWidth="1"/>
    <col min="9751" max="9751" width="12.5703125" style="1" customWidth="1"/>
    <col min="9752" max="9752" width="12.85546875" style="1" customWidth="1"/>
    <col min="9753" max="9753" width="12.7109375" style="1" customWidth="1"/>
    <col min="9754" max="9754" width="13.140625" style="1" customWidth="1"/>
    <col min="9755" max="9755" width="13.28515625" style="1" customWidth="1"/>
    <col min="9756" max="9756" width="10.85546875" style="1" customWidth="1"/>
    <col min="9757" max="9757" width="12.5703125" style="1" customWidth="1"/>
    <col min="9758" max="9758" width="11.42578125" style="1" customWidth="1"/>
    <col min="9759" max="9759" width="12.28515625" style="1" customWidth="1"/>
    <col min="9760" max="9760" width="12.85546875" style="1" customWidth="1"/>
    <col min="9761" max="9761" width="9.7109375" style="1" customWidth="1"/>
    <col min="9762" max="9762" width="9.28515625" style="1" customWidth="1"/>
    <col min="9763" max="9764" width="10.85546875" style="1" customWidth="1"/>
    <col min="9765" max="9765" width="13.140625" style="1" customWidth="1"/>
    <col min="9766" max="9984" width="9.140625" style="1"/>
    <col min="9985" max="9985" width="5.140625" style="1" customWidth="1"/>
    <col min="9986" max="9986" width="20.140625" style="1" customWidth="1"/>
    <col min="9987" max="9987" width="14.28515625" style="1" customWidth="1"/>
    <col min="9988" max="9988" width="12" style="1" customWidth="1"/>
    <col min="9989" max="9989" width="11.140625" style="1" customWidth="1"/>
    <col min="9990" max="9991" width="11" style="1" customWidth="1"/>
    <col min="9992" max="9992" width="10.42578125" style="1" customWidth="1"/>
    <col min="9993" max="9993" width="11" style="1" customWidth="1"/>
    <col min="9994" max="9994" width="11.85546875" style="1" customWidth="1"/>
    <col min="9995" max="9995" width="10.7109375" style="1" customWidth="1"/>
    <col min="9996" max="9996" width="11.5703125" style="1" customWidth="1"/>
    <col min="9997" max="9997" width="11.28515625" style="1" customWidth="1"/>
    <col min="9998" max="9999" width="11.7109375" style="1" customWidth="1"/>
    <col min="10000" max="10000" width="13.28515625" style="1" customWidth="1"/>
    <col min="10001" max="10001" width="11.7109375" style="1" customWidth="1"/>
    <col min="10002" max="10002" width="10.7109375" style="1" customWidth="1"/>
    <col min="10003" max="10003" width="11.42578125" style="1" customWidth="1"/>
    <col min="10004" max="10004" width="12.42578125" style="1" customWidth="1"/>
    <col min="10005" max="10005" width="13.140625" style="1" customWidth="1"/>
    <col min="10006" max="10006" width="12.28515625" style="1" customWidth="1"/>
    <col min="10007" max="10007" width="12.5703125" style="1" customWidth="1"/>
    <col min="10008" max="10008" width="12.85546875" style="1" customWidth="1"/>
    <col min="10009" max="10009" width="12.7109375" style="1" customWidth="1"/>
    <col min="10010" max="10010" width="13.140625" style="1" customWidth="1"/>
    <col min="10011" max="10011" width="13.28515625" style="1" customWidth="1"/>
    <col min="10012" max="10012" width="10.85546875" style="1" customWidth="1"/>
    <col min="10013" max="10013" width="12.5703125" style="1" customWidth="1"/>
    <col min="10014" max="10014" width="11.42578125" style="1" customWidth="1"/>
    <col min="10015" max="10015" width="12.28515625" style="1" customWidth="1"/>
    <col min="10016" max="10016" width="12.85546875" style="1" customWidth="1"/>
    <col min="10017" max="10017" width="9.7109375" style="1" customWidth="1"/>
    <col min="10018" max="10018" width="9.28515625" style="1" customWidth="1"/>
    <col min="10019" max="10020" width="10.85546875" style="1" customWidth="1"/>
    <col min="10021" max="10021" width="13.140625" style="1" customWidth="1"/>
    <col min="10022" max="10240" width="9.140625" style="1"/>
    <col min="10241" max="10241" width="5.140625" style="1" customWidth="1"/>
    <col min="10242" max="10242" width="20.140625" style="1" customWidth="1"/>
    <col min="10243" max="10243" width="14.28515625" style="1" customWidth="1"/>
    <col min="10244" max="10244" width="12" style="1" customWidth="1"/>
    <col min="10245" max="10245" width="11.140625" style="1" customWidth="1"/>
    <col min="10246" max="10247" width="11" style="1" customWidth="1"/>
    <col min="10248" max="10248" width="10.42578125" style="1" customWidth="1"/>
    <col min="10249" max="10249" width="11" style="1" customWidth="1"/>
    <col min="10250" max="10250" width="11.85546875" style="1" customWidth="1"/>
    <col min="10251" max="10251" width="10.7109375" style="1" customWidth="1"/>
    <col min="10252" max="10252" width="11.5703125" style="1" customWidth="1"/>
    <col min="10253" max="10253" width="11.28515625" style="1" customWidth="1"/>
    <col min="10254" max="10255" width="11.7109375" style="1" customWidth="1"/>
    <col min="10256" max="10256" width="13.28515625" style="1" customWidth="1"/>
    <col min="10257" max="10257" width="11.7109375" style="1" customWidth="1"/>
    <col min="10258" max="10258" width="10.7109375" style="1" customWidth="1"/>
    <col min="10259" max="10259" width="11.42578125" style="1" customWidth="1"/>
    <col min="10260" max="10260" width="12.42578125" style="1" customWidth="1"/>
    <col min="10261" max="10261" width="13.140625" style="1" customWidth="1"/>
    <col min="10262" max="10262" width="12.28515625" style="1" customWidth="1"/>
    <col min="10263" max="10263" width="12.5703125" style="1" customWidth="1"/>
    <col min="10264" max="10264" width="12.85546875" style="1" customWidth="1"/>
    <col min="10265" max="10265" width="12.7109375" style="1" customWidth="1"/>
    <col min="10266" max="10266" width="13.140625" style="1" customWidth="1"/>
    <col min="10267" max="10267" width="13.28515625" style="1" customWidth="1"/>
    <col min="10268" max="10268" width="10.85546875" style="1" customWidth="1"/>
    <col min="10269" max="10269" width="12.5703125" style="1" customWidth="1"/>
    <col min="10270" max="10270" width="11.42578125" style="1" customWidth="1"/>
    <col min="10271" max="10271" width="12.28515625" style="1" customWidth="1"/>
    <col min="10272" max="10272" width="12.85546875" style="1" customWidth="1"/>
    <col min="10273" max="10273" width="9.7109375" style="1" customWidth="1"/>
    <col min="10274" max="10274" width="9.28515625" style="1" customWidth="1"/>
    <col min="10275" max="10276" width="10.85546875" style="1" customWidth="1"/>
    <col min="10277" max="10277" width="13.140625" style="1" customWidth="1"/>
    <col min="10278" max="10496" width="9.140625" style="1"/>
    <col min="10497" max="10497" width="5.140625" style="1" customWidth="1"/>
    <col min="10498" max="10498" width="20.140625" style="1" customWidth="1"/>
    <col min="10499" max="10499" width="14.28515625" style="1" customWidth="1"/>
    <col min="10500" max="10500" width="12" style="1" customWidth="1"/>
    <col min="10501" max="10501" width="11.140625" style="1" customWidth="1"/>
    <col min="10502" max="10503" width="11" style="1" customWidth="1"/>
    <col min="10504" max="10504" width="10.42578125" style="1" customWidth="1"/>
    <col min="10505" max="10505" width="11" style="1" customWidth="1"/>
    <col min="10506" max="10506" width="11.85546875" style="1" customWidth="1"/>
    <col min="10507" max="10507" width="10.7109375" style="1" customWidth="1"/>
    <col min="10508" max="10508" width="11.5703125" style="1" customWidth="1"/>
    <col min="10509" max="10509" width="11.28515625" style="1" customWidth="1"/>
    <col min="10510" max="10511" width="11.7109375" style="1" customWidth="1"/>
    <col min="10512" max="10512" width="13.28515625" style="1" customWidth="1"/>
    <col min="10513" max="10513" width="11.7109375" style="1" customWidth="1"/>
    <col min="10514" max="10514" width="10.7109375" style="1" customWidth="1"/>
    <col min="10515" max="10515" width="11.42578125" style="1" customWidth="1"/>
    <col min="10516" max="10516" width="12.42578125" style="1" customWidth="1"/>
    <col min="10517" max="10517" width="13.140625" style="1" customWidth="1"/>
    <col min="10518" max="10518" width="12.28515625" style="1" customWidth="1"/>
    <col min="10519" max="10519" width="12.5703125" style="1" customWidth="1"/>
    <col min="10520" max="10520" width="12.85546875" style="1" customWidth="1"/>
    <col min="10521" max="10521" width="12.7109375" style="1" customWidth="1"/>
    <col min="10522" max="10522" width="13.140625" style="1" customWidth="1"/>
    <col min="10523" max="10523" width="13.28515625" style="1" customWidth="1"/>
    <col min="10524" max="10524" width="10.85546875" style="1" customWidth="1"/>
    <col min="10525" max="10525" width="12.5703125" style="1" customWidth="1"/>
    <col min="10526" max="10526" width="11.42578125" style="1" customWidth="1"/>
    <col min="10527" max="10527" width="12.28515625" style="1" customWidth="1"/>
    <col min="10528" max="10528" width="12.85546875" style="1" customWidth="1"/>
    <col min="10529" max="10529" width="9.7109375" style="1" customWidth="1"/>
    <col min="10530" max="10530" width="9.28515625" style="1" customWidth="1"/>
    <col min="10531" max="10532" width="10.85546875" style="1" customWidth="1"/>
    <col min="10533" max="10533" width="13.140625" style="1" customWidth="1"/>
    <col min="10534" max="10752" width="9.140625" style="1"/>
    <col min="10753" max="10753" width="5.140625" style="1" customWidth="1"/>
    <col min="10754" max="10754" width="20.140625" style="1" customWidth="1"/>
    <col min="10755" max="10755" width="14.28515625" style="1" customWidth="1"/>
    <col min="10756" max="10756" width="12" style="1" customWidth="1"/>
    <col min="10757" max="10757" width="11.140625" style="1" customWidth="1"/>
    <col min="10758" max="10759" width="11" style="1" customWidth="1"/>
    <col min="10760" max="10760" width="10.42578125" style="1" customWidth="1"/>
    <col min="10761" max="10761" width="11" style="1" customWidth="1"/>
    <col min="10762" max="10762" width="11.85546875" style="1" customWidth="1"/>
    <col min="10763" max="10763" width="10.7109375" style="1" customWidth="1"/>
    <col min="10764" max="10764" width="11.5703125" style="1" customWidth="1"/>
    <col min="10765" max="10765" width="11.28515625" style="1" customWidth="1"/>
    <col min="10766" max="10767" width="11.7109375" style="1" customWidth="1"/>
    <col min="10768" max="10768" width="13.28515625" style="1" customWidth="1"/>
    <col min="10769" max="10769" width="11.7109375" style="1" customWidth="1"/>
    <col min="10770" max="10770" width="10.7109375" style="1" customWidth="1"/>
    <col min="10771" max="10771" width="11.42578125" style="1" customWidth="1"/>
    <col min="10772" max="10772" width="12.42578125" style="1" customWidth="1"/>
    <col min="10773" max="10773" width="13.140625" style="1" customWidth="1"/>
    <col min="10774" max="10774" width="12.28515625" style="1" customWidth="1"/>
    <col min="10775" max="10775" width="12.5703125" style="1" customWidth="1"/>
    <col min="10776" max="10776" width="12.85546875" style="1" customWidth="1"/>
    <col min="10777" max="10777" width="12.7109375" style="1" customWidth="1"/>
    <col min="10778" max="10778" width="13.140625" style="1" customWidth="1"/>
    <col min="10779" max="10779" width="13.28515625" style="1" customWidth="1"/>
    <col min="10780" max="10780" width="10.85546875" style="1" customWidth="1"/>
    <col min="10781" max="10781" width="12.5703125" style="1" customWidth="1"/>
    <col min="10782" max="10782" width="11.42578125" style="1" customWidth="1"/>
    <col min="10783" max="10783" width="12.28515625" style="1" customWidth="1"/>
    <col min="10784" max="10784" width="12.85546875" style="1" customWidth="1"/>
    <col min="10785" max="10785" width="9.7109375" style="1" customWidth="1"/>
    <col min="10786" max="10786" width="9.28515625" style="1" customWidth="1"/>
    <col min="10787" max="10788" width="10.85546875" style="1" customWidth="1"/>
    <col min="10789" max="10789" width="13.140625" style="1" customWidth="1"/>
    <col min="10790" max="11008" width="9.140625" style="1"/>
    <col min="11009" max="11009" width="5.140625" style="1" customWidth="1"/>
    <col min="11010" max="11010" width="20.140625" style="1" customWidth="1"/>
    <col min="11011" max="11011" width="14.28515625" style="1" customWidth="1"/>
    <col min="11012" max="11012" width="12" style="1" customWidth="1"/>
    <col min="11013" max="11013" width="11.140625" style="1" customWidth="1"/>
    <col min="11014" max="11015" width="11" style="1" customWidth="1"/>
    <col min="11016" max="11016" width="10.42578125" style="1" customWidth="1"/>
    <col min="11017" max="11017" width="11" style="1" customWidth="1"/>
    <col min="11018" max="11018" width="11.85546875" style="1" customWidth="1"/>
    <col min="11019" max="11019" width="10.7109375" style="1" customWidth="1"/>
    <col min="11020" max="11020" width="11.5703125" style="1" customWidth="1"/>
    <col min="11021" max="11021" width="11.28515625" style="1" customWidth="1"/>
    <col min="11022" max="11023" width="11.7109375" style="1" customWidth="1"/>
    <col min="11024" max="11024" width="13.28515625" style="1" customWidth="1"/>
    <col min="11025" max="11025" width="11.7109375" style="1" customWidth="1"/>
    <col min="11026" max="11026" width="10.7109375" style="1" customWidth="1"/>
    <col min="11027" max="11027" width="11.42578125" style="1" customWidth="1"/>
    <col min="11028" max="11028" width="12.42578125" style="1" customWidth="1"/>
    <col min="11029" max="11029" width="13.140625" style="1" customWidth="1"/>
    <col min="11030" max="11030" width="12.28515625" style="1" customWidth="1"/>
    <col min="11031" max="11031" width="12.5703125" style="1" customWidth="1"/>
    <col min="11032" max="11032" width="12.85546875" style="1" customWidth="1"/>
    <col min="11033" max="11033" width="12.7109375" style="1" customWidth="1"/>
    <col min="11034" max="11034" width="13.140625" style="1" customWidth="1"/>
    <col min="11035" max="11035" width="13.28515625" style="1" customWidth="1"/>
    <col min="11036" max="11036" width="10.85546875" style="1" customWidth="1"/>
    <col min="11037" max="11037" width="12.5703125" style="1" customWidth="1"/>
    <col min="11038" max="11038" width="11.42578125" style="1" customWidth="1"/>
    <col min="11039" max="11039" width="12.28515625" style="1" customWidth="1"/>
    <col min="11040" max="11040" width="12.85546875" style="1" customWidth="1"/>
    <col min="11041" max="11041" width="9.7109375" style="1" customWidth="1"/>
    <col min="11042" max="11042" width="9.28515625" style="1" customWidth="1"/>
    <col min="11043" max="11044" width="10.85546875" style="1" customWidth="1"/>
    <col min="11045" max="11045" width="13.140625" style="1" customWidth="1"/>
    <col min="11046" max="11264" width="9.140625" style="1"/>
    <col min="11265" max="11265" width="5.140625" style="1" customWidth="1"/>
    <col min="11266" max="11266" width="20.140625" style="1" customWidth="1"/>
    <col min="11267" max="11267" width="14.28515625" style="1" customWidth="1"/>
    <col min="11268" max="11268" width="12" style="1" customWidth="1"/>
    <col min="11269" max="11269" width="11.140625" style="1" customWidth="1"/>
    <col min="11270" max="11271" width="11" style="1" customWidth="1"/>
    <col min="11272" max="11272" width="10.42578125" style="1" customWidth="1"/>
    <col min="11273" max="11273" width="11" style="1" customWidth="1"/>
    <col min="11274" max="11274" width="11.85546875" style="1" customWidth="1"/>
    <col min="11275" max="11275" width="10.7109375" style="1" customWidth="1"/>
    <col min="11276" max="11276" width="11.5703125" style="1" customWidth="1"/>
    <col min="11277" max="11277" width="11.28515625" style="1" customWidth="1"/>
    <col min="11278" max="11279" width="11.7109375" style="1" customWidth="1"/>
    <col min="11280" max="11280" width="13.28515625" style="1" customWidth="1"/>
    <col min="11281" max="11281" width="11.7109375" style="1" customWidth="1"/>
    <col min="11282" max="11282" width="10.7109375" style="1" customWidth="1"/>
    <col min="11283" max="11283" width="11.42578125" style="1" customWidth="1"/>
    <col min="11284" max="11284" width="12.42578125" style="1" customWidth="1"/>
    <col min="11285" max="11285" width="13.140625" style="1" customWidth="1"/>
    <col min="11286" max="11286" width="12.28515625" style="1" customWidth="1"/>
    <col min="11287" max="11287" width="12.5703125" style="1" customWidth="1"/>
    <col min="11288" max="11288" width="12.85546875" style="1" customWidth="1"/>
    <col min="11289" max="11289" width="12.7109375" style="1" customWidth="1"/>
    <col min="11290" max="11290" width="13.140625" style="1" customWidth="1"/>
    <col min="11291" max="11291" width="13.28515625" style="1" customWidth="1"/>
    <col min="11292" max="11292" width="10.85546875" style="1" customWidth="1"/>
    <col min="11293" max="11293" width="12.5703125" style="1" customWidth="1"/>
    <col min="11294" max="11294" width="11.42578125" style="1" customWidth="1"/>
    <col min="11295" max="11295" width="12.28515625" style="1" customWidth="1"/>
    <col min="11296" max="11296" width="12.85546875" style="1" customWidth="1"/>
    <col min="11297" max="11297" width="9.7109375" style="1" customWidth="1"/>
    <col min="11298" max="11298" width="9.28515625" style="1" customWidth="1"/>
    <col min="11299" max="11300" width="10.85546875" style="1" customWidth="1"/>
    <col min="11301" max="11301" width="13.140625" style="1" customWidth="1"/>
    <col min="11302" max="11520" width="9.140625" style="1"/>
    <col min="11521" max="11521" width="5.140625" style="1" customWidth="1"/>
    <col min="11522" max="11522" width="20.140625" style="1" customWidth="1"/>
    <col min="11523" max="11523" width="14.28515625" style="1" customWidth="1"/>
    <col min="11524" max="11524" width="12" style="1" customWidth="1"/>
    <col min="11525" max="11525" width="11.140625" style="1" customWidth="1"/>
    <col min="11526" max="11527" width="11" style="1" customWidth="1"/>
    <col min="11528" max="11528" width="10.42578125" style="1" customWidth="1"/>
    <col min="11529" max="11529" width="11" style="1" customWidth="1"/>
    <col min="11530" max="11530" width="11.85546875" style="1" customWidth="1"/>
    <col min="11531" max="11531" width="10.7109375" style="1" customWidth="1"/>
    <col min="11532" max="11532" width="11.5703125" style="1" customWidth="1"/>
    <col min="11533" max="11533" width="11.28515625" style="1" customWidth="1"/>
    <col min="11534" max="11535" width="11.7109375" style="1" customWidth="1"/>
    <col min="11536" max="11536" width="13.28515625" style="1" customWidth="1"/>
    <col min="11537" max="11537" width="11.7109375" style="1" customWidth="1"/>
    <col min="11538" max="11538" width="10.7109375" style="1" customWidth="1"/>
    <col min="11539" max="11539" width="11.42578125" style="1" customWidth="1"/>
    <col min="11540" max="11540" width="12.42578125" style="1" customWidth="1"/>
    <col min="11541" max="11541" width="13.140625" style="1" customWidth="1"/>
    <col min="11542" max="11542" width="12.28515625" style="1" customWidth="1"/>
    <col min="11543" max="11543" width="12.5703125" style="1" customWidth="1"/>
    <col min="11544" max="11544" width="12.85546875" style="1" customWidth="1"/>
    <col min="11545" max="11545" width="12.7109375" style="1" customWidth="1"/>
    <col min="11546" max="11546" width="13.140625" style="1" customWidth="1"/>
    <col min="11547" max="11547" width="13.28515625" style="1" customWidth="1"/>
    <col min="11548" max="11548" width="10.85546875" style="1" customWidth="1"/>
    <col min="11549" max="11549" width="12.5703125" style="1" customWidth="1"/>
    <col min="11550" max="11550" width="11.42578125" style="1" customWidth="1"/>
    <col min="11551" max="11551" width="12.28515625" style="1" customWidth="1"/>
    <col min="11552" max="11552" width="12.85546875" style="1" customWidth="1"/>
    <col min="11553" max="11553" width="9.7109375" style="1" customWidth="1"/>
    <col min="11554" max="11554" width="9.28515625" style="1" customWidth="1"/>
    <col min="11555" max="11556" width="10.85546875" style="1" customWidth="1"/>
    <col min="11557" max="11557" width="13.140625" style="1" customWidth="1"/>
    <col min="11558" max="11776" width="9.140625" style="1"/>
    <col min="11777" max="11777" width="5.140625" style="1" customWidth="1"/>
    <col min="11778" max="11778" width="20.140625" style="1" customWidth="1"/>
    <col min="11779" max="11779" width="14.28515625" style="1" customWidth="1"/>
    <col min="11780" max="11780" width="12" style="1" customWidth="1"/>
    <col min="11781" max="11781" width="11.140625" style="1" customWidth="1"/>
    <col min="11782" max="11783" width="11" style="1" customWidth="1"/>
    <col min="11784" max="11784" width="10.42578125" style="1" customWidth="1"/>
    <col min="11785" max="11785" width="11" style="1" customWidth="1"/>
    <col min="11786" max="11786" width="11.85546875" style="1" customWidth="1"/>
    <col min="11787" max="11787" width="10.7109375" style="1" customWidth="1"/>
    <col min="11788" max="11788" width="11.5703125" style="1" customWidth="1"/>
    <col min="11789" max="11789" width="11.28515625" style="1" customWidth="1"/>
    <col min="11790" max="11791" width="11.7109375" style="1" customWidth="1"/>
    <col min="11792" max="11792" width="13.28515625" style="1" customWidth="1"/>
    <col min="11793" max="11793" width="11.7109375" style="1" customWidth="1"/>
    <col min="11794" max="11794" width="10.7109375" style="1" customWidth="1"/>
    <col min="11795" max="11795" width="11.42578125" style="1" customWidth="1"/>
    <col min="11796" max="11796" width="12.42578125" style="1" customWidth="1"/>
    <col min="11797" max="11797" width="13.140625" style="1" customWidth="1"/>
    <col min="11798" max="11798" width="12.28515625" style="1" customWidth="1"/>
    <col min="11799" max="11799" width="12.5703125" style="1" customWidth="1"/>
    <col min="11800" max="11800" width="12.85546875" style="1" customWidth="1"/>
    <col min="11801" max="11801" width="12.7109375" style="1" customWidth="1"/>
    <col min="11802" max="11802" width="13.140625" style="1" customWidth="1"/>
    <col min="11803" max="11803" width="13.28515625" style="1" customWidth="1"/>
    <col min="11804" max="11804" width="10.85546875" style="1" customWidth="1"/>
    <col min="11805" max="11805" width="12.5703125" style="1" customWidth="1"/>
    <col min="11806" max="11806" width="11.42578125" style="1" customWidth="1"/>
    <col min="11807" max="11807" width="12.28515625" style="1" customWidth="1"/>
    <col min="11808" max="11808" width="12.85546875" style="1" customWidth="1"/>
    <col min="11809" max="11809" width="9.7109375" style="1" customWidth="1"/>
    <col min="11810" max="11810" width="9.28515625" style="1" customWidth="1"/>
    <col min="11811" max="11812" width="10.85546875" style="1" customWidth="1"/>
    <col min="11813" max="11813" width="13.140625" style="1" customWidth="1"/>
    <col min="11814" max="12032" width="9.140625" style="1"/>
    <col min="12033" max="12033" width="5.140625" style="1" customWidth="1"/>
    <col min="12034" max="12034" width="20.140625" style="1" customWidth="1"/>
    <col min="12035" max="12035" width="14.28515625" style="1" customWidth="1"/>
    <col min="12036" max="12036" width="12" style="1" customWidth="1"/>
    <col min="12037" max="12037" width="11.140625" style="1" customWidth="1"/>
    <col min="12038" max="12039" width="11" style="1" customWidth="1"/>
    <col min="12040" max="12040" width="10.42578125" style="1" customWidth="1"/>
    <col min="12041" max="12041" width="11" style="1" customWidth="1"/>
    <col min="12042" max="12042" width="11.85546875" style="1" customWidth="1"/>
    <col min="12043" max="12043" width="10.7109375" style="1" customWidth="1"/>
    <col min="12044" max="12044" width="11.5703125" style="1" customWidth="1"/>
    <col min="12045" max="12045" width="11.28515625" style="1" customWidth="1"/>
    <col min="12046" max="12047" width="11.7109375" style="1" customWidth="1"/>
    <col min="12048" max="12048" width="13.28515625" style="1" customWidth="1"/>
    <col min="12049" max="12049" width="11.7109375" style="1" customWidth="1"/>
    <col min="12050" max="12050" width="10.7109375" style="1" customWidth="1"/>
    <col min="12051" max="12051" width="11.42578125" style="1" customWidth="1"/>
    <col min="12052" max="12052" width="12.42578125" style="1" customWidth="1"/>
    <col min="12053" max="12053" width="13.140625" style="1" customWidth="1"/>
    <col min="12054" max="12054" width="12.28515625" style="1" customWidth="1"/>
    <col min="12055" max="12055" width="12.5703125" style="1" customWidth="1"/>
    <col min="12056" max="12056" width="12.85546875" style="1" customWidth="1"/>
    <col min="12057" max="12057" width="12.7109375" style="1" customWidth="1"/>
    <col min="12058" max="12058" width="13.140625" style="1" customWidth="1"/>
    <col min="12059" max="12059" width="13.28515625" style="1" customWidth="1"/>
    <col min="12060" max="12060" width="10.85546875" style="1" customWidth="1"/>
    <col min="12061" max="12061" width="12.5703125" style="1" customWidth="1"/>
    <col min="12062" max="12062" width="11.42578125" style="1" customWidth="1"/>
    <col min="12063" max="12063" width="12.28515625" style="1" customWidth="1"/>
    <col min="12064" max="12064" width="12.85546875" style="1" customWidth="1"/>
    <col min="12065" max="12065" width="9.7109375" style="1" customWidth="1"/>
    <col min="12066" max="12066" width="9.28515625" style="1" customWidth="1"/>
    <col min="12067" max="12068" width="10.85546875" style="1" customWidth="1"/>
    <col min="12069" max="12069" width="13.140625" style="1" customWidth="1"/>
    <col min="12070" max="12288" width="9.140625" style="1"/>
    <col min="12289" max="12289" width="5.140625" style="1" customWidth="1"/>
    <col min="12290" max="12290" width="20.140625" style="1" customWidth="1"/>
    <col min="12291" max="12291" width="14.28515625" style="1" customWidth="1"/>
    <col min="12292" max="12292" width="12" style="1" customWidth="1"/>
    <col min="12293" max="12293" width="11.140625" style="1" customWidth="1"/>
    <col min="12294" max="12295" width="11" style="1" customWidth="1"/>
    <col min="12296" max="12296" width="10.42578125" style="1" customWidth="1"/>
    <col min="12297" max="12297" width="11" style="1" customWidth="1"/>
    <col min="12298" max="12298" width="11.85546875" style="1" customWidth="1"/>
    <col min="12299" max="12299" width="10.7109375" style="1" customWidth="1"/>
    <col min="12300" max="12300" width="11.5703125" style="1" customWidth="1"/>
    <col min="12301" max="12301" width="11.28515625" style="1" customWidth="1"/>
    <col min="12302" max="12303" width="11.7109375" style="1" customWidth="1"/>
    <col min="12304" max="12304" width="13.28515625" style="1" customWidth="1"/>
    <col min="12305" max="12305" width="11.7109375" style="1" customWidth="1"/>
    <col min="12306" max="12306" width="10.7109375" style="1" customWidth="1"/>
    <col min="12307" max="12307" width="11.42578125" style="1" customWidth="1"/>
    <col min="12308" max="12308" width="12.42578125" style="1" customWidth="1"/>
    <col min="12309" max="12309" width="13.140625" style="1" customWidth="1"/>
    <col min="12310" max="12310" width="12.28515625" style="1" customWidth="1"/>
    <col min="12311" max="12311" width="12.5703125" style="1" customWidth="1"/>
    <col min="12312" max="12312" width="12.85546875" style="1" customWidth="1"/>
    <col min="12313" max="12313" width="12.7109375" style="1" customWidth="1"/>
    <col min="12314" max="12314" width="13.140625" style="1" customWidth="1"/>
    <col min="12315" max="12315" width="13.28515625" style="1" customWidth="1"/>
    <col min="12316" max="12316" width="10.85546875" style="1" customWidth="1"/>
    <col min="12317" max="12317" width="12.5703125" style="1" customWidth="1"/>
    <col min="12318" max="12318" width="11.42578125" style="1" customWidth="1"/>
    <col min="12319" max="12319" width="12.28515625" style="1" customWidth="1"/>
    <col min="12320" max="12320" width="12.85546875" style="1" customWidth="1"/>
    <col min="12321" max="12321" width="9.7109375" style="1" customWidth="1"/>
    <col min="12322" max="12322" width="9.28515625" style="1" customWidth="1"/>
    <col min="12323" max="12324" width="10.85546875" style="1" customWidth="1"/>
    <col min="12325" max="12325" width="13.140625" style="1" customWidth="1"/>
    <col min="12326" max="12544" width="9.140625" style="1"/>
    <col min="12545" max="12545" width="5.140625" style="1" customWidth="1"/>
    <col min="12546" max="12546" width="20.140625" style="1" customWidth="1"/>
    <col min="12547" max="12547" width="14.28515625" style="1" customWidth="1"/>
    <col min="12548" max="12548" width="12" style="1" customWidth="1"/>
    <col min="12549" max="12549" width="11.140625" style="1" customWidth="1"/>
    <col min="12550" max="12551" width="11" style="1" customWidth="1"/>
    <col min="12552" max="12552" width="10.42578125" style="1" customWidth="1"/>
    <col min="12553" max="12553" width="11" style="1" customWidth="1"/>
    <col min="12554" max="12554" width="11.85546875" style="1" customWidth="1"/>
    <col min="12555" max="12555" width="10.7109375" style="1" customWidth="1"/>
    <col min="12556" max="12556" width="11.5703125" style="1" customWidth="1"/>
    <col min="12557" max="12557" width="11.28515625" style="1" customWidth="1"/>
    <col min="12558" max="12559" width="11.7109375" style="1" customWidth="1"/>
    <col min="12560" max="12560" width="13.28515625" style="1" customWidth="1"/>
    <col min="12561" max="12561" width="11.7109375" style="1" customWidth="1"/>
    <col min="12562" max="12562" width="10.7109375" style="1" customWidth="1"/>
    <col min="12563" max="12563" width="11.42578125" style="1" customWidth="1"/>
    <col min="12564" max="12564" width="12.42578125" style="1" customWidth="1"/>
    <col min="12565" max="12565" width="13.140625" style="1" customWidth="1"/>
    <col min="12566" max="12566" width="12.28515625" style="1" customWidth="1"/>
    <col min="12567" max="12567" width="12.5703125" style="1" customWidth="1"/>
    <col min="12568" max="12568" width="12.85546875" style="1" customWidth="1"/>
    <col min="12569" max="12569" width="12.7109375" style="1" customWidth="1"/>
    <col min="12570" max="12570" width="13.140625" style="1" customWidth="1"/>
    <col min="12571" max="12571" width="13.28515625" style="1" customWidth="1"/>
    <col min="12572" max="12572" width="10.85546875" style="1" customWidth="1"/>
    <col min="12573" max="12573" width="12.5703125" style="1" customWidth="1"/>
    <col min="12574" max="12574" width="11.42578125" style="1" customWidth="1"/>
    <col min="12575" max="12575" width="12.28515625" style="1" customWidth="1"/>
    <col min="12576" max="12576" width="12.85546875" style="1" customWidth="1"/>
    <col min="12577" max="12577" width="9.7109375" style="1" customWidth="1"/>
    <col min="12578" max="12578" width="9.28515625" style="1" customWidth="1"/>
    <col min="12579" max="12580" width="10.85546875" style="1" customWidth="1"/>
    <col min="12581" max="12581" width="13.140625" style="1" customWidth="1"/>
    <col min="12582" max="12800" width="9.140625" style="1"/>
    <col min="12801" max="12801" width="5.140625" style="1" customWidth="1"/>
    <col min="12802" max="12802" width="20.140625" style="1" customWidth="1"/>
    <col min="12803" max="12803" width="14.28515625" style="1" customWidth="1"/>
    <col min="12804" max="12804" width="12" style="1" customWidth="1"/>
    <col min="12805" max="12805" width="11.140625" style="1" customWidth="1"/>
    <col min="12806" max="12807" width="11" style="1" customWidth="1"/>
    <col min="12808" max="12808" width="10.42578125" style="1" customWidth="1"/>
    <col min="12809" max="12809" width="11" style="1" customWidth="1"/>
    <col min="12810" max="12810" width="11.85546875" style="1" customWidth="1"/>
    <col min="12811" max="12811" width="10.7109375" style="1" customWidth="1"/>
    <col min="12812" max="12812" width="11.5703125" style="1" customWidth="1"/>
    <col min="12813" max="12813" width="11.28515625" style="1" customWidth="1"/>
    <col min="12814" max="12815" width="11.7109375" style="1" customWidth="1"/>
    <col min="12816" max="12816" width="13.28515625" style="1" customWidth="1"/>
    <col min="12817" max="12817" width="11.7109375" style="1" customWidth="1"/>
    <col min="12818" max="12818" width="10.7109375" style="1" customWidth="1"/>
    <col min="12819" max="12819" width="11.42578125" style="1" customWidth="1"/>
    <col min="12820" max="12820" width="12.42578125" style="1" customWidth="1"/>
    <col min="12821" max="12821" width="13.140625" style="1" customWidth="1"/>
    <col min="12822" max="12822" width="12.28515625" style="1" customWidth="1"/>
    <col min="12823" max="12823" width="12.5703125" style="1" customWidth="1"/>
    <col min="12824" max="12824" width="12.85546875" style="1" customWidth="1"/>
    <col min="12825" max="12825" width="12.7109375" style="1" customWidth="1"/>
    <col min="12826" max="12826" width="13.140625" style="1" customWidth="1"/>
    <col min="12827" max="12827" width="13.28515625" style="1" customWidth="1"/>
    <col min="12828" max="12828" width="10.85546875" style="1" customWidth="1"/>
    <col min="12829" max="12829" width="12.5703125" style="1" customWidth="1"/>
    <col min="12830" max="12830" width="11.42578125" style="1" customWidth="1"/>
    <col min="12831" max="12831" width="12.28515625" style="1" customWidth="1"/>
    <col min="12832" max="12832" width="12.85546875" style="1" customWidth="1"/>
    <col min="12833" max="12833" width="9.7109375" style="1" customWidth="1"/>
    <col min="12834" max="12834" width="9.28515625" style="1" customWidth="1"/>
    <col min="12835" max="12836" width="10.85546875" style="1" customWidth="1"/>
    <col min="12837" max="12837" width="13.140625" style="1" customWidth="1"/>
    <col min="12838" max="13056" width="9.140625" style="1"/>
    <col min="13057" max="13057" width="5.140625" style="1" customWidth="1"/>
    <col min="13058" max="13058" width="20.140625" style="1" customWidth="1"/>
    <col min="13059" max="13059" width="14.28515625" style="1" customWidth="1"/>
    <col min="13060" max="13060" width="12" style="1" customWidth="1"/>
    <col min="13061" max="13061" width="11.140625" style="1" customWidth="1"/>
    <col min="13062" max="13063" width="11" style="1" customWidth="1"/>
    <col min="13064" max="13064" width="10.42578125" style="1" customWidth="1"/>
    <col min="13065" max="13065" width="11" style="1" customWidth="1"/>
    <col min="13066" max="13066" width="11.85546875" style="1" customWidth="1"/>
    <col min="13067" max="13067" width="10.7109375" style="1" customWidth="1"/>
    <col min="13068" max="13068" width="11.5703125" style="1" customWidth="1"/>
    <col min="13069" max="13069" width="11.28515625" style="1" customWidth="1"/>
    <col min="13070" max="13071" width="11.7109375" style="1" customWidth="1"/>
    <col min="13072" max="13072" width="13.28515625" style="1" customWidth="1"/>
    <col min="13073" max="13073" width="11.7109375" style="1" customWidth="1"/>
    <col min="13074" max="13074" width="10.7109375" style="1" customWidth="1"/>
    <col min="13075" max="13075" width="11.42578125" style="1" customWidth="1"/>
    <col min="13076" max="13076" width="12.42578125" style="1" customWidth="1"/>
    <col min="13077" max="13077" width="13.140625" style="1" customWidth="1"/>
    <col min="13078" max="13078" width="12.28515625" style="1" customWidth="1"/>
    <col min="13079" max="13079" width="12.5703125" style="1" customWidth="1"/>
    <col min="13080" max="13080" width="12.85546875" style="1" customWidth="1"/>
    <col min="13081" max="13081" width="12.7109375" style="1" customWidth="1"/>
    <col min="13082" max="13082" width="13.140625" style="1" customWidth="1"/>
    <col min="13083" max="13083" width="13.28515625" style="1" customWidth="1"/>
    <col min="13084" max="13084" width="10.85546875" style="1" customWidth="1"/>
    <col min="13085" max="13085" width="12.5703125" style="1" customWidth="1"/>
    <col min="13086" max="13086" width="11.42578125" style="1" customWidth="1"/>
    <col min="13087" max="13087" width="12.28515625" style="1" customWidth="1"/>
    <col min="13088" max="13088" width="12.85546875" style="1" customWidth="1"/>
    <col min="13089" max="13089" width="9.7109375" style="1" customWidth="1"/>
    <col min="13090" max="13090" width="9.28515625" style="1" customWidth="1"/>
    <col min="13091" max="13092" width="10.85546875" style="1" customWidth="1"/>
    <col min="13093" max="13093" width="13.140625" style="1" customWidth="1"/>
    <col min="13094" max="13312" width="9.140625" style="1"/>
    <col min="13313" max="13313" width="5.140625" style="1" customWidth="1"/>
    <col min="13314" max="13314" width="20.140625" style="1" customWidth="1"/>
    <col min="13315" max="13315" width="14.28515625" style="1" customWidth="1"/>
    <col min="13316" max="13316" width="12" style="1" customWidth="1"/>
    <col min="13317" max="13317" width="11.140625" style="1" customWidth="1"/>
    <col min="13318" max="13319" width="11" style="1" customWidth="1"/>
    <col min="13320" max="13320" width="10.42578125" style="1" customWidth="1"/>
    <col min="13321" max="13321" width="11" style="1" customWidth="1"/>
    <col min="13322" max="13322" width="11.85546875" style="1" customWidth="1"/>
    <col min="13323" max="13323" width="10.7109375" style="1" customWidth="1"/>
    <col min="13324" max="13324" width="11.5703125" style="1" customWidth="1"/>
    <col min="13325" max="13325" width="11.28515625" style="1" customWidth="1"/>
    <col min="13326" max="13327" width="11.7109375" style="1" customWidth="1"/>
    <col min="13328" max="13328" width="13.28515625" style="1" customWidth="1"/>
    <col min="13329" max="13329" width="11.7109375" style="1" customWidth="1"/>
    <col min="13330" max="13330" width="10.7109375" style="1" customWidth="1"/>
    <col min="13331" max="13331" width="11.42578125" style="1" customWidth="1"/>
    <col min="13332" max="13332" width="12.42578125" style="1" customWidth="1"/>
    <col min="13333" max="13333" width="13.140625" style="1" customWidth="1"/>
    <col min="13334" max="13334" width="12.28515625" style="1" customWidth="1"/>
    <col min="13335" max="13335" width="12.5703125" style="1" customWidth="1"/>
    <col min="13336" max="13336" width="12.85546875" style="1" customWidth="1"/>
    <col min="13337" max="13337" width="12.7109375" style="1" customWidth="1"/>
    <col min="13338" max="13338" width="13.140625" style="1" customWidth="1"/>
    <col min="13339" max="13339" width="13.28515625" style="1" customWidth="1"/>
    <col min="13340" max="13340" width="10.85546875" style="1" customWidth="1"/>
    <col min="13341" max="13341" width="12.5703125" style="1" customWidth="1"/>
    <col min="13342" max="13342" width="11.42578125" style="1" customWidth="1"/>
    <col min="13343" max="13343" width="12.28515625" style="1" customWidth="1"/>
    <col min="13344" max="13344" width="12.85546875" style="1" customWidth="1"/>
    <col min="13345" max="13345" width="9.7109375" style="1" customWidth="1"/>
    <col min="13346" max="13346" width="9.28515625" style="1" customWidth="1"/>
    <col min="13347" max="13348" width="10.85546875" style="1" customWidth="1"/>
    <col min="13349" max="13349" width="13.140625" style="1" customWidth="1"/>
    <col min="13350" max="13568" width="9.140625" style="1"/>
    <col min="13569" max="13569" width="5.140625" style="1" customWidth="1"/>
    <col min="13570" max="13570" width="20.140625" style="1" customWidth="1"/>
    <col min="13571" max="13571" width="14.28515625" style="1" customWidth="1"/>
    <col min="13572" max="13572" width="12" style="1" customWidth="1"/>
    <col min="13573" max="13573" width="11.140625" style="1" customWidth="1"/>
    <col min="13574" max="13575" width="11" style="1" customWidth="1"/>
    <col min="13576" max="13576" width="10.42578125" style="1" customWidth="1"/>
    <col min="13577" max="13577" width="11" style="1" customWidth="1"/>
    <col min="13578" max="13578" width="11.85546875" style="1" customWidth="1"/>
    <col min="13579" max="13579" width="10.7109375" style="1" customWidth="1"/>
    <col min="13580" max="13580" width="11.5703125" style="1" customWidth="1"/>
    <col min="13581" max="13581" width="11.28515625" style="1" customWidth="1"/>
    <col min="13582" max="13583" width="11.7109375" style="1" customWidth="1"/>
    <col min="13584" max="13584" width="13.28515625" style="1" customWidth="1"/>
    <col min="13585" max="13585" width="11.7109375" style="1" customWidth="1"/>
    <col min="13586" max="13586" width="10.7109375" style="1" customWidth="1"/>
    <col min="13587" max="13587" width="11.42578125" style="1" customWidth="1"/>
    <col min="13588" max="13588" width="12.42578125" style="1" customWidth="1"/>
    <col min="13589" max="13589" width="13.140625" style="1" customWidth="1"/>
    <col min="13590" max="13590" width="12.28515625" style="1" customWidth="1"/>
    <col min="13591" max="13591" width="12.5703125" style="1" customWidth="1"/>
    <col min="13592" max="13592" width="12.85546875" style="1" customWidth="1"/>
    <col min="13593" max="13593" width="12.7109375" style="1" customWidth="1"/>
    <col min="13594" max="13594" width="13.140625" style="1" customWidth="1"/>
    <col min="13595" max="13595" width="13.28515625" style="1" customWidth="1"/>
    <col min="13596" max="13596" width="10.85546875" style="1" customWidth="1"/>
    <col min="13597" max="13597" width="12.5703125" style="1" customWidth="1"/>
    <col min="13598" max="13598" width="11.42578125" style="1" customWidth="1"/>
    <col min="13599" max="13599" width="12.28515625" style="1" customWidth="1"/>
    <col min="13600" max="13600" width="12.85546875" style="1" customWidth="1"/>
    <col min="13601" max="13601" width="9.7109375" style="1" customWidth="1"/>
    <col min="13602" max="13602" width="9.28515625" style="1" customWidth="1"/>
    <col min="13603" max="13604" width="10.85546875" style="1" customWidth="1"/>
    <col min="13605" max="13605" width="13.140625" style="1" customWidth="1"/>
    <col min="13606" max="13824" width="9.140625" style="1"/>
    <col min="13825" max="13825" width="5.140625" style="1" customWidth="1"/>
    <col min="13826" max="13826" width="20.140625" style="1" customWidth="1"/>
    <col min="13827" max="13827" width="14.28515625" style="1" customWidth="1"/>
    <col min="13828" max="13828" width="12" style="1" customWidth="1"/>
    <col min="13829" max="13829" width="11.140625" style="1" customWidth="1"/>
    <col min="13830" max="13831" width="11" style="1" customWidth="1"/>
    <col min="13832" max="13832" width="10.42578125" style="1" customWidth="1"/>
    <col min="13833" max="13833" width="11" style="1" customWidth="1"/>
    <col min="13834" max="13834" width="11.85546875" style="1" customWidth="1"/>
    <col min="13835" max="13835" width="10.7109375" style="1" customWidth="1"/>
    <col min="13836" max="13836" width="11.5703125" style="1" customWidth="1"/>
    <col min="13837" max="13837" width="11.28515625" style="1" customWidth="1"/>
    <col min="13838" max="13839" width="11.7109375" style="1" customWidth="1"/>
    <col min="13840" max="13840" width="13.28515625" style="1" customWidth="1"/>
    <col min="13841" max="13841" width="11.7109375" style="1" customWidth="1"/>
    <col min="13842" max="13842" width="10.7109375" style="1" customWidth="1"/>
    <col min="13843" max="13843" width="11.42578125" style="1" customWidth="1"/>
    <col min="13844" max="13844" width="12.42578125" style="1" customWidth="1"/>
    <col min="13845" max="13845" width="13.140625" style="1" customWidth="1"/>
    <col min="13846" max="13846" width="12.28515625" style="1" customWidth="1"/>
    <col min="13847" max="13847" width="12.5703125" style="1" customWidth="1"/>
    <col min="13848" max="13848" width="12.85546875" style="1" customWidth="1"/>
    <col min="13849" max="13849" width="12.7109375" style="1" customWidth="1"/>
    <col min="13850" max="13850" width="13.140625" style="1" customWidth="1"/>
    <col min="13851" max="13851" width="13.28515625" style="1" customWidth="1"/>
    <col min="13852" max="13852" width="10.85546875" style="1" customWidth="1"/>
    <col min="13853" max="13853" width="12.5703125" style="1" customWidth="1"/>
    <col min="13854" max="13854" width="11.42578125" style="1" customWidth="1"/>
    <col min="13855" max="13855" width="12.28515625" style="1" customWidth="1"/>
    <col min="13856" max="13856" width="12.85546875" style="1" customWidth="1"/>
    <col min="13857" max="13857" width="9.7109375" style="1" customWidth="1"/>
    <col min="13858" max="13858" width="9.28515625" style="1" customWidth="1"/>
    <col min="13859" max="13860" width="10.85546875" style="1" customWidth="1"/>
    <col min="13861" max="13861" width="13.140625" style="1" customWidth="1"/>
    <col min="13862" max="14080" width="9.140625" style="1"/>
    <col min="14081" max="14081" width="5.140625" style="1" customWidth="1"/>
    <col min="14082" max="14082" width="20.140625" style="1" customWidth="1"/>
    <col min="14083" max="14083" width="14.28515625" style="1" customWidth="1"/>
    <col min="14084" max="14084" width="12" style="1" customWidth="1"/>
    <col min="14085" max="14085" width="11.140625" style="1" customWidth="1"/>
    <col min="14086" max="14087" width="11" style="1" customWidth="1"/>
    <col min="14088" max="14088" width="10.42578125" style="1" customWidth="1"/>
    <col min="14089" max="14089" width="11" style="1" customWidth="1"/>
    <col min="14090" max="14090" width="11.85546875" style="1" customWidth="1"/>
    <col min="14091" max="14091" width="10.7109375" style="1" customWidth="1"/>
    <col min="14092" max="14092" width="11.5703125" style="1" customWidth="1"/>
    <col min="14093" max="14093" width="11.28515625" style="1" customWidth="1"/>
    <col min="14094" max="14095" width="11.7109375" style="1" customWidth="1"/>
    <col min="14096" max="14096" width="13.28515625" style="1" customWidth="1"/>
    <col min="14097" max="14097" width="11.7109375" style="1" customWidth="1"/>
    <col min="14098" max="14098" width="10.7109375" style="1" customWidth="1"/>
    <col min="14099" max="14099" width="11.42578125" style="1" customWidth="1"/>
    <col min="14100" max="14100" width="12.42578125" style="1" customWidth="1"/>
    <col min="14101" max="14101" width="13.140625" style="1" customWidth="1"/>
    <col min="14102" max="14102" width="12.28515625" style="1" customWidth="1"/>
    <col min="14103" max="14103" width="12.5703125" style="1" customWidth="1"/>
    <col min="14104" max="14104" width="12.85546875" style="1" customWidth="1"/>
    <col min="14105" max="14105" width="12.7109375" style="1" customWidth="1"/>
    <col min="14106" max="14106" width="13.140625" style="1" customWidth="1"/>
    <col min="14107" max="14107" width="13.28515625" style="1" customWidth="1"/>
    <col min="14108" max="14108" width="10.85546875" style="1" customWidth="1"/>
    <col min="14109" max="14109" width="12.5703125" style="1" customWidth="1"/>
    <col min="14110" max="14110" width="11.42578125" style="1" customWidth="1"/>
    <col min="14111" max="14111" width="12.28515625" style="1" customWidth="1"/>
    <col min="14112" max="14112" width="12.85546875" style="1" customWidth="1"/>
    <col min="14113" max="14113" width="9.7109375" style="1" customWidth="1"/>
    <col min="14114" max="14114" width="9.28515625" style="1" customWidth="1"/>
    <col min="14115" max="14116" width="10.85546875" style="1" customWidth="1"/>
    <col min="14117" max="14117" width="13.140625" style="1" customWidth="1"/>
    <col min="14118" max="14336" width="9.140625" style="1"/>
    <col min="14337" max="14337" width="5.140625" style="1" customWidth="1"/>
    <col min="14338" max="14338" width="20.140625" style="1" customWidth="1"/>
    <col min="14339" max="14339" width="14.28515625" style="1" customWidth="1"/>
    <col min="14340" max="14340" width="12" style="1" customWidth="1"/>
    <col min="14341" max="14341" width="11.140625" style="1" customWidth="1"/>
    <col min="14342" max="14343" width="11" style="1" customWidth="1"/>
    <col min="14344" max="14344" width="10.42578125" style="1" customWidth="1"/>
    <col min="14345" max="14345" width="11" style="1" customWidth="1"/>
    <col min="14346" max="14346" width="11.85546875" style="1" customWidth="1"/>
    <col min="14347" max="14347" width="10.7109375" style="1" customWidth="1"/>
    <col min="14348" max="14348" width="11.5703125" style="1" customWidth="1"/>
    <col min="14349" max="14349" width="11.28515625" style="1" customWidth="1"/>
    <col min="14350" max="14351" width="11.7109375" style="1" customWidth="1"/>
    <col min="14352" max="14352" width="13.28515625" style="1" customWidth="1"/>
    <col min="14353" max="14353" width="11.7109375" style="1" customWidth="1"/>
    <col min="14354" max="14354" width="10.7109375" style="1" customWidth="1"/>
    <col min="14355" max="14355" width="11.42578125" style="1" customWidth="1"/>
    <col min="14356" max="14356" width="12.42578125" style="1" customWidth="1"/>
    <col min="14357" max="14357" width="13.140625" style="1" customWidth="1"/>
    <col min="14358" max="14358" width="12.28515625" style="1" customWidth="1"/>
    <col min="14359" max="14359" width="12.5703125" style="1" customWidth="1"/>
    <col min="14360" max="14360" width="12.85546875" style="1" customWidth="1"/>
    <col min="14361" max="14361" width="12.7109375" style="1" customWidth="1"/>
    <col min="14362" max="14362" width="13.140625" style="1" customWidth="1"/>
    <col min="14363" max="14363" width="13.28515625" style="1" customWidth="1"/>
    <col min="14364" max="14364" width="10.85546875" style="1" customWidth="1"/>
    <col min="14365" max="14365" width="12.5703125" style="1" customWidth="1"/>
    <col min="14366" max="14366" width="11.42578125" style="1" customWidth="1"/>
    <col min="14367" max="14367" width="12.28515625" style="1" customWidth="1"/>
    <col min="14368" max="14368" width="12.85546875" style="1" customWidth="1"/>
    <col min="14369" max="14369" width="9.7109375" style="1" customWidth="1"/>
    <col min="14370" max="14370" width="9.28515625" style="1" customWidth="1"/>
    <col min="14371" max="14372" width="10.85546875" style="1" customWidth="1"/>
    <col min="14373" max="14373" width="13.140625" style="1" customWidth="1"/>
    <col min="14374" max="14592" width="9.140625" style="1"/>
    <col min="14593" max="14593" width="5.140625" style="1" customWidth="1"/>
    <col min="14594" max="14594" width="20.140625" style="1" customWidth="1"/>
    <col min="14595" max="14595" width="14.28515625" style="1" customWidth="1"/>
    <col min="14596" max="14596" width="12" style="1" customWidth="1"/>
    <col min="14597" max="14597" width="11.140625" style="1" customWidth="1"/>
    <col min="14598" max="14599" width="11" style="1" customWidth="1"/>
    <col min="14600" max="14600" width="10.42578125" style="1" customWidth="1"/>
    <col min="14601" max="14601" width="11" style="1" customWidth="1"/>
    <col min="14602" max="14602" width="11.85546875" style="1" customWidth="1"/>
    <col min="14603" max="14603" width="10.7109375" style="1" customWidth="1"/>
    <col min="14604" max="14604" width="11.5703125" style="1" customWidth="1"/>
    <col min="14605" max="14605" width="11.28515625" style="1" customWidth="1"/>
    <col min="14606" max="14607" width="11.7109375" style="1" customWidth="1"/>
    <col min="14608" max="14608" width="13.28515625" style="1" customWidth="1"/>
    <col min="14609" max="14609" width="11.7109375" style="1" customWidth="1"/>
    <col min="14610" max="14610" width="10.7109375" style="1" customWidth="1"/>
    <col min="14611" max="14611" width="11.42578125" style="1" customWidth="1"/>
    <col min="14612" max="14612" width="12.42578125" style="1" customWidth="1"/>
    <col min="14613" max="14613" width="13.140625" style="1" customWidth="1"/>
    <col min="14614" max="14614" width="12.28515625" style="1" customWidth="1"/>
    <col min="14615" max="14615" width="12.5703125" style="1" customWidth="1"/>
    <col min="14616" max="14616" width="12.85546875" style="1" customWidth="1"/>
    <col min="14617" max="14617" width="12.7109375" style="1" customWidth="1"/>
    <col min="14618" max="14618" width="13.140625" style="1" customWidth="1"/>
    <col min="14619" max="14619" width="13.28515625" style="1" customWidth="1"/>
    <col min="14620" max="14620" width="10.85546875" style="1" customWidth="1"/>
    <col min="14621" max="14621" width="12.5703125" style="1" customWidth="1"/>
    <col min="14622" max="14622" width="11.42578125" style="1" customWidth="1"/>
    <col min="14623" max="14623" width="12.28515625" style="1" customWidth="1"/>
    <col min="14624" max="14624" width="12.85546875" style="1" customWidth="1"/>
    <col min="14625" max="14625" width="9.7109375" style="1" customWidth="1"/>
    <col min="14626" max="14626" width="9.28515625" style="1" customWidth="1"/>
    <col min="14627" max="14628" width="10.85546875" style="1" customWidth="1"/>
    <col min="14629" max="14629" width="13.140625" style="1" customWidth="1"/>
    <col min="14630" max="14848" width="9.140625" style="1"/>
    <col min="14849" max="14849" width="5.140625" style="1" customWidth="1"/>
    <col min="14850" max="14850" width="20.140625" style="1" customWidth="1"/>
    <col min="14851" max="14851" width="14.28515625" style="1" customWidth="1"/>
    <col min="14852" max="14852" width="12" style="1" customWidth="1"/>
    <col min="14853" max="14853" width="11.140625" style="1" customWidth="1"/>
    <col min="14854" max="14855" width="11" style="1" customWidth="1"/>
    <col min="14856" max="14856" width="10.42578125" style="1" customWidth="1"/>
    <col min="14857" max="14857" width="11" style="1" customWidth="1"/>
    <col min="14858" max="14858" width="11.85546875" style="1" customWidth="1"/>
    <col min="14859" max="14859" width="10.7109375" style="1" customWidth="1"/>
    <col min="14860" max="14860" width="11.5703125" style="1" customWidth="1"/>
    <col min="14861" max="14861" width="11.28515625" style="1" customWidth="1"/>
    <col min="14862" max="14863" width="11.7109375" style="1" customWidth="1"/>
    <col min="14864" max="14864" width="13.28515625" style="1" customWidth="1"/>
    <col min="14865" max="14865" width="11.7109375" style="1" customWidth="1"/>
    <col min="14866" max="14866" width="10.7109375" style="1" customWidth="1"/>
    <col min="14867" max="14867" width="11.42578125" style="1" customWidth="1"/>
    <col min="14868" max="14868" width="12.42578125" style="1" customWidth="1"/>
    <col min="14869" max="14869" width="13.140625" style="1" customWidth="1"/>
    <col min="14870" max="14870" width="12.28515625" style="1" customWidth="1"/>
    <col min="14871" max="14871" width="12.5703125" style="1" customWidth="1"/>
    <col min="14872" max="14872" width="12.85546875" style="1" customWidth="1"/>
    <col min="14873" max="14873" width="12.7109375" style="1" customWidth="1"/>
    <col min="14874" max="14874" width="13.140625" style="1" customWidth="1"/>
    <col min="14875" max="14875" width="13.28515625" style="1" customWidth="1"/>
    <col min="14876" max="14876" width="10.85546875" style="1" customWidth="1"/>
    <col min="14877" max="14877" width="12.5703125" style="1" customWidth="1"/>
    <col min="14878" max="14878" width="11.42578125" style="1" customWidth="1"/>
    <col min="14879" max="14879" width="12.28515625" style="1" customWidth="1"/>
    <col min="14880" max="14880" width="12.85546875" style="1" customWidth="1"/>
    <col min="14881" max="14881" width="9.7109375" style="1" customWidth="1"/>
    <col min="14882" max="14882" width="9.28515625" style="1" customWidth="1"/>
    <col min="14883" max="14884" width="10.85546875" style="1" customWidth="1"/>
    <col min="14885" max="14885" width="13.140625" style="1" customWidth="1"/>
    <col min="14886" max="15104" width="9.140625" style="1"/>
    <col min="15105" max="15105" width="5.140625" style="1" customWidth="1"/>
    <col min="15106" max="15106" width="20.140625" style="1" customWidth="1"/>
    <col min="15107" max="15107" width="14.28515625" style="1" customWidth="1"/>
    <col min="15108" max="15108" width="12" style="1" customWidth="1"/>
    <col min="15109" max="15109" width="11.140625" style="1" customWidth="1"/>
    <col min="15110" max="15111" width="11" style="1" customWidth="1"/>
    <col min="15112" max="15112" width="10.42578125" style="1" customWidth="1"/>
    <col min="15113" max="15113" width="11" style="1" customWidth="1"/>
    <col min="15114" max="15114" width="11.85546875" style="1" customWidth="1"/>
    <col min="15115" max="15115" width="10.7109375" style="1" customWidth="1"/>
    <col min="15116" max="15116" width="11.5703125" style="1" customWidth="1"/>
    <col min="15117" max="15117" width="11.28515625" style="1" customWidth="1"/>
    <col min="15118" max="15119" width="11.7109375" style="1" customWidth="1"/>
    <col min="15120" max="15120" width="13.28515625" style="1" customWidth="1"/>
    <col min="15121" max="15121" width="11.7109375" style="1" customWidth="1"/>
    <col min="15122" max="15122" width="10.7109375" style="1" customWidth="1"/>
    <col min="15123" max="15123" width="11.42578125" style="1" customWidth="1"/>
    <col min="15124" max="15124" width="12.42578125" style="1" customWidth="1"/>
    <col min="15125" max="15125" width="13.140625" style="1" customWidth="1"/>
    <col min="15126" max="15126" width="12.28515625" style="1" customWidth="1"/>
    <col min="15127" max="15127" width="12.5703125" style="1" customWidth="1"/>
    <col min="15128" max="15128" width="12.85546875" style="1" customWidth="1"/>
    <col min="15129" max="15129" width="12.7109375" style="1" customWidth="1"/>
    <col min="15130" max="15130" width="13.140625" style="1" customWidth="1"/>
    <col min="15131" max="15131" width="13.28515625" style="1" customWidth="1"/>
    <col min="15132" max="15132" width="10.85546875" style="1" customWidth="1"/>
    <col min="15133" max="15133" width="12.5703125" style="1" customWidth="1"/>
    <col min="15134" max="15134" width="11.42578125" style="1" customWidth="1"/>
    <col min="15135" max="15135" width="12.28515625" style="1" customWidth="1"/>
    <col min="15136" max="15136" width="12.85546875" style="1" customWidth="1"/>
    <col min="15137" max="15137" width="9.7109375" style="1" customWidth="1"/>
    <col min="15138" max="15138" width="9.28515625" style="1" customWidth="1"/>
    <col min="15139" max="15140" width="10.85546875" style="1" customWidth="1"/>
    <col min="15141" max="15141" width="13.140625" style="1" customWidth="1"/>
    <col min="15142" max="15360" width="9.140625" style="1"/>
    <col min="15361" max="15361" width="5.140625" style="1" customWidth="1"/>
    <col min="15362" max="15362" width="20.140625" style="1" customWidth="1"/>
    <col min="15363" max="15363" width="14.28515625" style="1" customWidth="1"/>
    <col min="15364" max="15364" width="12" style="1" customWidth="1"/>
    <col min="15365" max="15365" width="11.140625" style="1" customWidth="1"/>
    <col min="15366" max="15367" width="11" style="1" customWidth="1"/>
    <col min="15368" max="15368" width="10.42578125" style="1" customWidth="1"/>
    <col min="15369" max="15369" width="11" style="1" customWidth="1"/>
    <col min="15370" max="15370" width="11.85546875" style="1" customWidth="1"/>
    <col min="15371" max="15371" width="10.7109375" style="1" customWidth="1"/>
    <col min="15372" max="15372" width="11.5703125" style="1" customWidth="1"/>
    <col min="15373" max="15373" width="11.28515625" style="1" customWidth="1"/>
    <col min="15374" max="15375" width="11.7109375" style="1" customWidth="1"/>
    <col min="15376" max="15376" width="13.28515625" style="1" customWidth="1"/>
    <col min="15377" max="15377" width="11.7109375" style="1" customWidth="1"/>
    <col min="15378" max="15378" width="10.7109375" style="1" customWidth="1"/>
    <col min="15379" max="15379" width="11.42578125" style="1" customWidth="1"/>
    <col min="15380" max="15380" width="12.42578125" style="1" customWidth="1"/>
    <col min="15381" max="15381" width="13.140625" style="1" customWidth="1"/>
    <col min="15382" max="15382" width="12.28515625" style="1" customWidth="1"/>
    <col min="15383" max="15383" width="12.5703125" style="1" customWidth="1"/>
    <col min="15384" max="15384" width="12.85546875" style="1" customWidth="1"/>
    <col min="15385" max="15385" width="12.7109375" style="1" customWidth="1"/>
    <col min="15386" max="15386" width="13.140625" style="1" customWidth="1"/>
    <col min="15387" max="15387" width="13.28515625" style="1" customWidth="1"/>
    <col min="15388" max="15388" width="10.85546875" style="1" customWidth="1"/>
    <col min="15389" max="15389" width="12.5703125" style="1" customWidth="1"/>
    <col min="15390" max="15390" width="11.42578125" style="1" customWidth="1"/>
    <col min="15391" max="15391" width="12.28515625" style="1" customWidth="1"/>
    <col min="15392" max="15392" width="12.85546875" style="1" customWidth="1"/>
    <col min="15393" max="15393" width="9.7109375" style="1" customWidth="1"/>
    <col min="15394" max="15394" width="9.28515625" style="1" customWidth="1"/>
    <col min="15395" max="15396" width="10.85546875" style="1" customWidth="1"/>
    <col min="15397" max="15397" width="13.140625" style="1" customWidth="1"/>
    <col min="15398" max="15616" width="9.140625" style="1"/>
    <col min="15617" max="15617" width="5.140625" style="1" customWidth="1"/>
    <col min="15618" max="15618" width="20.140625" style="1" customWidth="1"/>
    <col min="15619" max="15619" width="14.28515625" style="1" customWidth="1"/>
    <col min="15620" max="15620" width="12" style="1" customWidth="1"/>
    <col min="15621" max="15621" width="11.140625" style="1" customWidth="1"/>
    <col min="15622" max="15623" width="11" style="1" customWidth="1"/>
    <col min="15624" max="15624" width="10.42578125" style="1" customWidth="1"/>
    <col min="15625" max="15625" width="11" style="1" customWidth="1"/>
    <col min="15626" max="15626" width="11.85546875" style="1" customWidth="1"/>
    <col min="15627" max="15627" width="10.7109375" style="1" customWidth="1"/>
    <col min="15628" max="15628" width="11.5703125" style="1" customWidth="1"/>
    <col min="15629" max="15629" width="11.28515625" style="1" customWidth="1"/>
    <col min="15630" max="15631" width="11.7109375" style="1" customWidth="1"/>
    <col min="15632" max="15632" width="13.28515625" style="1" customWidth="1"/>
    <col min="15633" max="15633" width="11.7109375" style="1" customWidth="1"/>
    <col min="15634" max="15634" width="10.7109375" style="1" customWidth="1"/>
    <col min="15635" max="15635" width="11.42578125" style="1" customWidth="1"/>
    <col min="15636" max="15636" width="12.42578125" style="1" customWidth="1"/>
    <col min="15637" max="15637" width="13.140625" style="1" customWidth="1"/>
    <col min="15638" max="15638" width="12.28515625" style="1" customWidth="1"/>
    <col min="15639" max="15639" width="12.5703125" style="1" customWidth="1"/>
    <col min="15640" max="15640" width="12.85546875" style="1" customWidth="1"/>
    <col min="15641" max="15641" width="12.7109375" style="1" customWidth="1"/>
    <col min="15642" max="15642" width="13.140625" style="1" customWidth="1"/>
    <col min="15643" max="15643" width="13.28515625" style="1" customWidth="1"/>
    <col min="15644" max="15644" width="10.85546875" style="1" customWidth="1"/>
    <col min="15645" max="15645" width="12.5703125" style="1" customWidth="1"/>
    <col min="15646" max="15646" width="11.42578125" style="1" customWidth="1"/>
    <col min="15647" max="15647" width="12.28515625" style="1" customWidth="1"/>
    <col min="15648" max="15648" width="12.85546875" style="1" customWidth="1"/>
    <col min="15649" max="15649" width="9.7109375" style="1" customWidth="1"/>
    <col min="15650" max="15650" width="9.28515625" style="1" customWidth="1"/>
    <col min="15651" max="15652" width="10.85546875" style="1" customWidth="1"/>
    <col min="15653" max="15653" width="13.140625" style="1" customWidth="1"/>
    <col min="15654" max="15872" width="9.140625" style="1"/>
    <col min="15873" max="15873" width="5.140625" style="1" customWidth="1"/>
    <col min="15874" max="15874" width="20.140625" style="1" customWidth="1"/>
    <col min="15875" max="15875" width="14.28515625" style="1" customWidth="1"/>
    <col min="15876" max="15876" width="12" style="1" customWidth="1"/>
    <col min="15877" max="15877" width="11.140625" style="1" customWidth="1"/>
    <col min="15878" max="15879" width="11" style="1" customWidth="1"/>
    <col min="15880" max="15880" width="10.42578125" style="1" customWidth="1"/>
    <col min="15881" max="15881" width="11" style="1" customWidth="1"/>
    <col min="15882" max="15882" width="11.85546875" style="1" customWidth="1"/>
    <col min="15883" max="15883" width="10.7109375" style="1" customWidth="1"/>
    <col min="15884" max="15884" width="11.5703125" style="1" customWidth="1"/>
    <col min="15885" max="15885" width="11.28515625" style="1" customWidth="1"/>
    <col min="15886" max="15887" width="11.7109375" style="1" customWidth="1"/>
    <col min="15888" max="15888" width="13.28515625" style="1" customWidth="1"/>
    <col min="15889" max="15889" width="11.7109375" style="1" customWidth="1"/>
    <col min="15890" max="15890" width="10.7109375" style="1" customWidth="1"/>
    <col min="15891" max="15891" width="11.42578125" style="1" customWidth="1"/>
    <col min="15892" max="15892" width="12.42578125" style="1" customWidth="1"/>
    <col min="15893" max="15893" width="13.140625" style="1" customWidth="1"/>
    <col min="15894" max="15894" width="12.28515625" style="1" customWidth="1"/>
    <col min="15895" max="15895" width="12.5703125" style="1" customWidth="1"/>
    <col min="15896" max="15896" width="12.85546875" style="1" customWidth="1"/>
    <col min="15897" max="15897" width="12.7109375" style="1" customWidth="1"/>
    <col min="15898" max="15898" width="13.140625" style="1" customWidth="1"/>
    <col min="15899" max="15899" width="13.28515625" style="1" customWidth="1"/>
    <col min="15900" max="15900" width="10.85546875" style="1" customWidth="1"/>
    <col min="15901" max="15901" width="12.5703125" style="1" customWidth="1"/>
    <col min="15902" max="15902" width="11.42578125" style="1" customWidth="1"/>
    <col min="15903" max="15903" width="12.28515625" style="1" customWidth="1"/>
    <col min="15904" max="15904" width="12.85546875" style="1" customWidth="1"/>
    <col min="15905" max="15905" width="9.7109375" style="1" customWidth="1"/>
    <col min="15906" max="15906" width="9.28515625" style="1" customWidth="1"/>
    <col min="15907" max="15908" width="10.85546875" style="1" customWidth="1"/>
    <col min="15909" max="15909" width="13.140625" style="1" customWidth="1"/>
    <col min="15910" max="16128" width="9.140625" style="1"/>
    <col min="16129" max="16129" width="5.140625" style="1" customWidth="1"/>
    <col min="16130" max="16130" width="20.140625" style="1" customWidth="1"/>
    <col min="16131" max="16131" width="14.28515625" style="1" customWidth="1"/>
    <col min="16132" max="16132" width="12" style="1" customWidth="1"/>
    <col min="16133" max="16133" width="11.140625" style="1" customWidth="1"/>
    <col min="16134" max="16135" width="11" style="1" customWidth="1"/>
    <col min="16136" max="16136" width="10.42578125" style="1" customWidth="1"/>
    <col min="16137" max="16137" width="11" style="1" customWidth="1"/>
    <col min="16138" max="16138" width="11.85546875" style="1" customWidth="1"/>
    <col min="16139" max="16139" width="10.7109375" style="1" customWidth="1"/>
    <col min="16140" max="16140" width="11.5703125" style="1" customWidth="1"/>
    <col min="16141" max="16141" width="11.28515625" style="1" customWidth="1"/>
    <col min="16142" max="16143" width="11.7109375" style="1" customWidth="1"/>
    <col min="16144" max="16144" width="13.28515625" style="1" customWidth="1"/>
    <col min="16145" max="16145" width="11.7109375" style="1" customWidth="1"/>
    <col min="16146" max="16146" width="10.7109375" style="1" customWidth="1"/>
    <col min="16147" max="16147" width="11.42578125" style="1" customWidth="1"/>
    <col min="16148" max="16148" width="12.42578125" style="1" customWidth="1"/>
    <col min="16149" max="16149" width="13.140625" style="1" customWidth="1"/>
    <col min="16150" max="16150" width="12.28515625" style="1" customWidth="1"/>
    <col min="16151" max="16151" width="12.5703125" style="1" customWidth="1"/>
    <col min="16152" max="16152" width="12.85546875" style="1" customWidth="1"/>
    <col min="16153" max="16153" width="12.7109375" style="1" customWidth="1"/>
    <col min="16154" max="16154" width="13.140625" style="1" customWidth="1"/>
    <col min="16155" max="16155" width="13.28515625" style="1" customWidth="1"/>
    <col min="16156" max="16156" width="10.85546875" style="1" customWidth="1"/>
    <col min="16157" max="16157" width="12.5703125" style="1" customWidth="1"/>
    <col min="16158" max="16158" width="11.42578125" style="1" customWidth="1"/>
    <col min="16159" max="16159" width="12.28515625" style="1" customWidth="1"/>
    <col min="16160" max="16160" width="12.85546875" style="1" customWidth="1"/>
    <col min="16161" max="16161" width="9.7109375" style="1" customWidth="1"/>
    <col min="16162" max="16162" width="9.28515625" style="1" customWidth="1"/>
    <col min="16163" max="16164" width="10.85546875" style="1" customWidth="1"/>
    <col min="16165" max="16165" width="13.140625" style="1" customWidth="1"/>
    <col min="16166" max="16384" width="9.140625" style="1"/>
  </cols>
  <sheetData>
    <row r="1" spans="1:37" x14ac:dyDescent="0.2">
      <c r="A1" s="1" t="s">
        <v>157</v>
      </c>
      <c r="AB1" s="39"/>
      <c r="AC1" s="39"/>
      <c r="AD1" s="39"/>
      <c r="AE1" s="39"/>
      <c r="AF1" s="39"/>
      <c r="AG1" s="39"/>
    </row>
    <row r="2" spans="1:37" ht="12.75" x14ac:dyDescent="0.2">
      <c r="A2" s="248" t="s">
        <v>161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9"/>
      <c r="Y2" s="249"/>
      <c r="Z2" s="249"/>
      <c r="AA2" s="249"/>
      <c r="AB2" s="249"/>
      <c r="AC2" s="249"/>
      <c r="AD2" s="249"/>
      <c r="AE2" s="249"/>
      <c r="AF2" s="249"/>
      <c r="AG2" s="249"/>
      <c r="AH2" s="3"/>
      <c r="AI2" s="3"/>
      <c r="AJ2" s="3"/>
      <c r="AK2" s="3"/>
    </row>
    <row r="3" spans="1:37" ht="12.75" x14ac:dyDescent="0.2">
      <c r="A3" s="250" t="s">
        <v>159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1"/>
      <c r="Y3" s="251"/>
      <c r="Z3" s="251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20.25" customHeight="1" x14ac:dyDescent="0.2">
      <c r="A4" s="243" t="s">
        <v>0</v>
      </c>
      <c r="B4" s="243" t="s">
        <v>73</v>
      </c>
      <c r="C4" s="227" t="s">
        <v>158</v>
      </c>
      <c r="D4" s="235" t="s">
        <v>98</v>
      </c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  <c r="AF4" s="236"/>
      <c r="AG4" s="236"/>
      <c r="AH4" s="236"/>
      <c r="AI4" s="236"/>
      <c r="AJ4" s="236"/>
      <c r="AK4" s="237"/>
    </row>
    <row r="5" spans="1:37" ht="36" customHeight="1" x14ac:dyDescent="0.2">
      <c r="A5" s="243"/>
      <c r="B5" s="243"/>
      <c r="C5" s="225"/>
      <c r="D5" s="224" t="s">
        <v>75</v>
      </c>
      <c r="E5" s="224"/>
      <c r="F5" s="235" t="s">
        <v>78</v>
      </c>
      <c r="G5" s="236"/>
      <c r="H5" s="236"/>
      <c r="I5" s="236"/>
      <c r="J5" s="236"/>
      <c r="K5" s="237"/>
      <c r="L5" s="272" t="s">
        <v>83</v>
      </c>
      <c r="M5" s="272" t="s">
        <v>84</v>
      </c>
      <c r="N5" s="269" t="s">
        <v>85</v>
      </c>
      <c r="O5" s="269"/>
      <c r="P5" s="269"/>
      <c r="Q5" s="269"/>
      <c r="R5" s="269"/>
      <c r="S5" s="269"/>
      <c r="T5" s="269"/>
      <c r="U5" s="269" t="s">
        <v>135</v>
      </c>
      <c r="V5" s="269"/>
      <c r="W5" s="269"/>
      <c r="X5" s="229" t="s">
        <v>138</v>
      </c>
      <c r="Y5" s="238"/>
      <c r="Z5" s="238"/>
      <c r="AA5" s="230"/>
      <c r="AB5" s="272" t="s">
        <v>107</v>
      </c>
      <c r="AC5" s="272" t="s">
        <v>108</v>
      </c>
      <c r="AD5" s="272" t="s">
        <v>109</v>
      </c>
      <c r="AE5" s="272" t="s">
        <v>113</v>
      </c>
      <c r="AF5" s="272" t="s">
        <v>114</v>
      </c>
      <c r="AG5" s="272" t="s">
        <v>115</v>
      </c>
      <c r="AH5" s="272" t="s">
        <v>116</v>
      </c>
      <c r="AI5" s="272" t="s">
        <v>117</v>
      </c>
      <c r="AJ5" s="272" t="s">
        <v>118</v>
      </c>
      <c r="AK5" s="269" t="s">
        <v>154</v>
      </c>
    </row>
    <row r="6" spans="1:37" ht="36.75" customHeight="1" x14ac:dyDescent="0.2">
      <c r="A6" s="243"/>
      <c r="B6" s="243"/>
      <c r="C6" s="225"/>
      <c r="D6" s="225" t="s">
        <v>76</v>
      </c>
      <c r="E6" s="225" t="s">
        <v>77</v>
      </c>
      <c r="F6" s="272" t="s">
        <v>149</v>
      </c>
      <c r="G6" s="272" t="s">
        <v>150</v>
      </c>
      <c r="H6" s="272" t="s">
        <v>151</v>
      </c>
      <c r="I6" s="272" t="s">
        <v>160</v>
      </c>
      <c r="J6" s="272" t="s">
        <v>81</v>
      </c>
      <c r="K6" s="273" t="s">
        <v>82</v>
      </c>
      <c r="L6" s="270"/>
      <c r="M6" s="270"/>
      <c r="N6" s="268" t="s">
        <v>86</v>
      </c>
      <c r="O6" s="268" t="s">
        <v>88</v>
      </c>
      <c r="P6" s="268" t="s">
        <v>90</v>
      </c>
      <c r="Q6" s="268" t="s">
        <v>89</v>
      </c>
      <c r="R6" s="268" t="s">
        <v>91</v>
      </c>
      <c r="S6" s="268" t="s">
        <v>92</v>
      </c>
      <c r="T6" s="268" t="s">
        <v>93</v>
      </c>
      <c r="U6" s="268" t="s">
        <v>95</v>
      </c>
      <c r="V6" s="268" t="s">
        <v>96</v>
      </c>
      <c r="W6" s="268" t="s">
        <v>97</v>
      </c>
      <c r="X6" s="264" t="s">
        <v>100</v>
      </c>
      <c r="Y6" s="265"/>
      <c r="Z6" s="264" t="s">
        <v>153</v>
      </c>
      <c r="AA6" s="265"/>
      <c r="AB6" s="270"/>
      <c r="AC6" s="270"/>
      <c r="AD6" s="270"/>
      <c r="AE6" s="270"/>
      <c r="AF6" s="270"/>
      <c r="AG6" s="270"/>
      <c r="AH6" s="270"/>
      <c r="AI6" s="270"/>
      <c r="AJ6" s="270"/>
      <c r="AK6" s="269"/>
    </row>
    <row r="7" spans="1:37" ht="28.5" customHeight="1" x14ac:dyDescent="0.2">
      <c r="A7" s="243"/>
      <c r="B7" s="243"/>
      <c r="C7" s="226"/>
      <c r="D7" s="226"/>
      <c r="E7" s="226"/>
      <c r="F7" s="271"/>
      <c r="G7" s="271"/>
      <c r="H7" s="271"/>
      <c r="I7" s="271"/>
      <c r="J7" s="271"/>
      <c r="K7" s="273"/>
      <c r="L7" s="271"/>
      <c r="M7" s="271"/>
      <c r="N7" s="268" t="s">
        <v>54</v>
      </c>
      <c r="O7" s="268"/>
      <c r="P7" s="268"/>
      <c r="Q7" s="268"/>
      <c r="R7" s="268"/>
      <c r="S7" s="268"/>
      <c r="T7" s="268"/>
      <c r="U7" s="268"/>
      <c r="V7" s="268"/>
      <c r="W7" s="268"/>
      <c r="X7" s="174" t="s">
        <v>102</v>
      </c>
      <c r="Y7" s="174" t="s">
        <v>103</v>
      </c>
      <c r="Z7" s="174" t="s">
        <v>102</v>
      </c>
      <c r="AA7" s="174" t="s">
        <v>103</v>
      </c>
      <c r="AB7" s="271"/>
      <c r="AC7" s="271"/>
      <c r="AD7" s="271"/>
      <c r="AE7" s="271"/>
      <c r="AF7" s="271"/>
      <c r="AG7" s="271"/>
      <c r="AH7" s="270"/>
      <c r="AI7" s="271"/>
      <c r="AJ7" s="271"/>
      <c r="AK7" s="269"/>
    </row>
    <row r="8" spans="1:37" ht="17.25" customHeight="1" x14ac:dyDescent="0.2">
      <c r="A8" s="243"/>
      <c r="B8" s="243"/>
      <c r="C8" s="38">
        <v>1</v>
      </c>
      <c r="D8" s="38">
        <v>2</v>
      </c>
      <c r="E8" s="38">
        <v>3</v>
      </c>
      <c r="F8" s="38">
        <v>4</v>
      </c>
      <c r="G8" s="38">
        <v>5</v>
      </c>
      <c r="H8" s="38">
        <v>6</v>
      </c>
      <c r="I8" s="38">
        <v>7</v>
      </c>
      <c r="J8" s="38">
        <v>8</v>
      </c>
      <c r="K8" s="38">
        <v>9</v>
      </c>
      <c r="L8" s="38">
        <v>10</v>
      </c>
      <c r="M8" s="38">
        <v>11</v>
      </c>
      <c r="N8" s="38">
        <v>12</v>
      </c>
      <c r="O8" s="38">
        <v>13</v>
      </c>
      <c r="P8" s="38">
        <v>14</v>
      </c>
      <c r="Q8" s="38">
        <v>15</v>
      </c>
      <c r="R8" s="38">
        <v>16</v>
      </c>
      <c r="S8" s="38">
        <v>17</v>
      </c>
      <c r="T8" s="38">
        <v>18</v>
      </c>
      <c r="U8" s="38">
        <v>19</v>
      </c>
      <c r="V8" s="38">
        <v>20</v>
      </c>
      <c r="W8" s="38">
        <v>21</v>
      </c>
      <c r="X8" s="38">
        <v>22</v>
      </c>
      <c r="Y8" s="38">
        <v>23</v>
      </c>
      <c r="Z8" s="38">
        <v>24</v>
      </c>
      <c r="AA8" s="38">
        <v>25</v>
      </c>
      <c r="AB8" s="38">
        <v>26</v>
      </c>
      <c r="AC8" s="38">
        <v>27</v>
      </c>
      <c r="AD8" s="38">
        <v>28</v>
      </c>
      <c r="AE8" s="38">
        <v>29</v>
      </c>
      <c r="AF8" s="38">
        <v>30</v>
      </c>
      <c r="AG8" s="38">
        <v>31</v>
      </c>
      <c r="AH8" s="38">
        <v>32</v>
      </c>
      <c r="AI8" s="38">
        <v>33</v>
      </c>
      <c r="AJ8" s="38">
        <v>34</v>
      </c>
      <c r="AK8" s="38">
        <v>35</v>
      </c>
    </row>
    <row r="9" spans="1:37" ht="24.95" customHeight="1" x14ac:dyDescent="0.25">
      <c r="A9" s="40" t="s">
        <v>2</v>
      </c>
      <c r="B9" s="41"/>
      <c r="C9" s="42">
        <f>SUM(C10:C51)</f>
        <v>282921</v>
      </c>
      <c r="D9" s="42">
        <f t="shared" ref="D9:AK9" si="0">SUM(D10:D51)</f>
        <v>154513</v>
      </c>
      <c r="E9" s="42">
        <f t="shared" si="0"/>
        <v>128408</v>
      </c>
      <c r="F9" s="42">
        <f t="shared" si="0"/>
        <v>48372</v>
      </c>
      <c r="G9" s="42">
        <f t="shared" si="0"/>
        <v>27373</v>
      </c>
      <c r="H9" s="42">
        <f t="shared" si="0"/>
        <v>59321</v>
      </c>
      <c r="I9" s="42">
        <f t="shared" si="0"/>
        <v>70989</v>
      </c>
      <c r="J9" s="42">
        <f t="shared" si="0"/>
        <v>104239</v>
      </c>
      <c r="K9" s="42">
        <f t="shared" si="0"/>
        <v>27750</v>
      </c>
      <c r="L9" s="42">
        <f t="shared" si="0"/>
        <v>123823</v>
      </c>
      <c r="M9" s="42">
        <f t="shared" si="0"/>
        <v>159098</v>
      </c>
      <c r="N9" s="42">
        <f t="shared" si="0"/>
        <v>27744</v>
      </c>
      <c r="O9" s="42">
        <f t="shared" si="0"/>
        <v>8207</v>
      </c>
      <c r="P9" s="42">
        <f t="shared" si="0"/>
        <v>62338</v>
      </c>
      <c r="Q9" s="42">
        <f t="shared" si="0"/>
        <v>67864</v>
      </c>
      <c r="R9" s="42">
        <f t="shared" si="0"/>
        <v>88827</v>
      </c>
      <c r="S9" s="42">
        <f t="shared" si="0"/>
        <v>7137</v>
      </c>
      <c r="T9" s="42">
        <f t="shared" si="0"/>
        <v>29011</v>
      </c>
      <c r="U9" s="42">
        <f t="shared" si="0"/>
        <v>202155</v>
      </c>
      <c r="V9" s="42">
        <f t="shared" si="0"/>
        <v>58797</v>
      </c>
      <c r="W9" s="42">
        <f t="shared" si="0"/>
        <v>21969</v>
      </c>
      <c r="X9" s="42">
        <f t="shared" si="0"/>
        <v>1723</v>
      </c>
      <c r="Y9" s="42">
        <f t="shared" si="0"/>
        <v>605</v>
      </c>
      <c r="Z9" s="42">
        <f t="shared" si="0"/>
        <v>8280</v>
      </c>
      <c r="AA9" s="42">
        <f t="shared" si="0"/>
        <v>2981</v>
      </c>
      <c r="AB9" s="42">
        <f t="shared" si="0"/>
        <v>402</v>
      </c>
      <c r="AC9" s="42">
        <f t="shared" si="0"/>
        <v>3971</v>
      </c>
      <c r="AD9" s="42">
        <f t="shared" si="0"/>
        <v>19</v>
      </c>
      <c r="AE9" s="42">
        <f t="shared" si="0"/>
        <v>45</v>
      </c>
      <c r="AF9" s="42">
        <f t="shared" si="0"/>
        <v>0</v>
      </c>
      <c r="AG9" s="42">
        <f t="shared" si="0"/>
        <v>145</v>
      </c>
      <c r="AH9" s="42">
        <f t="shared" si="0"/>
        <v>0</v>
      </c>
      <c r="AI9" s="42">
        <f t="shared" si="0"/>
        <v>23</v>
      </c>
      <c r="AJ9" s="42">
        <f t="shared" si="0"/>
        <v>9</v>
      </c>
      <c r="AK9" s="42">
        <f t="shared" si="0"/>
        <v>268835</v>
      </c>
    </row>
    <row r="10" spans="1:37" ht="24.95" customHeight="1" x14ac:dyDescent="0.25">
      <c r="A10" s="41">
        <v>1</v>
      </c>
      <c r="B10" s="43" t="s">
        <v>3</v>
      </c>
      <c r="C10" s="11">
        <f>D10+E10</f>
        <v>6227</v>
      </c>
      <c r="D10" s="11">
        <f>'[10]PIVOT gr tinta'!B6</f>
        <v>3220</v>
      </c>
      <c r="E10" s="11">
        <f>'[10]PIVOT gr tinta'!C6</f>
        <v>3007</v>
      </c>
      <c r="F10" s="65">
        <f>'[10]PIVOT gr tinta'!D6</f>
        <v>532</v>
      </c>
      <c r="G10" s="65">
        <f>'[10]PIVOT gr tinta'!E6</f>
        <v>110</v>
      </c>
      <c r="H10" s="11">
        <f>'[10]PIVOT gr tinta'!F6</f>
        <v>1441</v>
      </c>
      <c r="I10" s="11">
        <f>'[10]PIVOT gr tinta'!G6</f>
        <v>1909</v>
      </c>
      <c r="J10" s="11">
        <f>'[10]PIVOT gr tinta'!H6</f>
        <v>2345</v>
      </c>
      <c r="K10" s="11">
        <f>'[10]PIVOT gr tinta'!I6</f>
        <v>792</v>
      </c>
      <c r="L10" s="11">
        <f>'[10]PIVOT gr tinta'!J6</f>
        <v>2774</v>
      </c>
      <c r="M10" s="11">
        <f>'[10]PIVOT gr tinta'!K6</f>
        <v>3453</v>
      </c>
      <c r="N10" s="11">
        <f>'[10]PIVOT gr tinta'!L6</f>
        <v>453</v>
      </c>
      <c r="O10" s="11">
        <f>'[10]PIVOT gr tinta'!M6</f>
        <v>2</v>
      </c>
      <c r="P10" s="11">
        <f>'[10]PIVOT gr tinta'!N6</f>
        <v>1435</v>
      </c>
      <c r="Q10" s="11">
        <f>'[10]PIVOT gr tinta'!O6</f>
        <v>1755</v>
      </c>
      <c r="R10" s="11">
        <f>'[10]PIVOT gr tinta'!P6</f>
        <v>1817</v>
      </c>
      <c r="S10" s="11">
        <f>'[10]PIVOT gr tinta'!Q6</f>
        <v>140</v>
      </c>
      <c r="T10" s="11">
        <f>'[10]PIVOT gr tinta'!R6</f>
        <v>627</v>
      </c>
      <c r="U10" s="11">
        <f>'[10]PIVOT gr tinta'!S6</f>
        <v>4407</v>
      </c>
      <c r="V10" s="11">
        <f>'[10]PIVOT gr tinta'!T6</f>
        <v>1820</v>
      </c>
      <c r="W10" s="11">
        <f>'[10]PIVOT gr tinta'!U6</f>
        <v>0</v>
      </c>
      <c r="X10" s="11">
        <f>'[10]PIVOT gr tinta'!V6</f>
        <v>8</v>
      </c>
      <c r="Y10" s="11">
        <f>'[10]PIVOT gr tinta'!W6</f>
        <v>3</v>
      </c>
      <c r="Z10" s="11">
        <f>'[10]PIVOT gr tinta'!X6</f>
        <v>31</v>
      </c>
      <c r="AA10" s="11">
        <f>'[10]PIVOT gr tinta'!Y6</f>
        <v>12</v>
      </c>
      <c r="AB10" s="11">
        <f>'[10]PIVOT gr tinta'!Z6</f>
        <v>4</v>
      </c>
      <c r="AC10" s="11">
        <f>'[10]PIVOT gr tinta'!AA6</f>
        <v>144</v>
      </c>
      <c r="AD10" s="11">
        <f>'[10]PIVOT gr tinta'!AB6</f>
        <v>0</v>
      </c>
      <c r="AE10" s="11">
        <f>'[10]PIVOT gr tinta'!AC6</f>
        <v>0</v>
      </c>
      <c r="AF10" s="11">
        <f>'[10]PIVOT gr tinta'!AD6</f>
        <v>0</v>
      </c>
      <c r="AG10" s="11">
        <f>'[10]PIVOT gr tinta'!AE6</f>
        <v>0</v>
      </c>
      <c r="AH10" s="11">
        <f>'[10]PIVOT gr tinta'!AF6</f>
        <v>0</v>
      </c>
      <c r="AI10" s="11">
        <f>'[10]PIVOT gr tinta'!AG6</f>
        <v>0</v>
      </c>
      <c r="AJ10" s="11">
        <f>'[10]PIVOT gr tinta'!AH6</f>
        <v>0</v>
      </c>
      <c r="AK10" s="11">
        <f>'[10]PIVOT gr tinta'!AI6</f>
        <v>6040</v>
      </c>
    </row>
    <row r="11" spans="1:37" ht="24.95" customHeight="1" x14ac:dyDescent="0.25">
      <c r="A11" s="41">
        <v>2</v>
      </c>
      <c r="B11" s="43" t="s">
        <v>4</v>
      </c>
      <c r="C11" s="11">
        <f t="shared" ref="C11:C51" si="1">D11+E11</f>
        <v>2964</v>
      </c>
      <c r="D11" s="11">
        <f>'[10]PIVOT gr tinta'!B7</f>
        <v>1570</v>
      </c>
      <c r="E11" s="11">
        <f>'[10]PIVOT gr tinta'!C7</f>
        <v>1394</v>
      </c>
      <c r="F11" s="65">
        <f>'[10]PIVOT gr tinta'!D7</f>
        <v>458</v>
      </c>
      <c r="G11" s="65">
        <f>'[10]PIVOT gr tinta'!E7</f>
        <v>458</v>
      </c>
      <c r="H11" s="11">
        <f>'[10]PIVOT gr tinta'!F7</f>
        <v>600</v>
      </c>
      <c r="I11" s="11">
        <f>'[10]PIVOT gr tinta'!G7</f>
        <v>652</v>
      </c>
      <c r="J11" s="11">
        <f>'[10]PIVOT gr tinta'!H7</f>
        <v>1254</v>
      </c>
      <c r="K11" s="11">
        <f>'[10]PIVOT gr tinta'!I7</f>
        <v>400</v>
      </c>
      <c r="L11" s="11">
        <f>'[10]PIVOT gr tinta'!J7</f>
        <v>1205</v>
      </c>
      <c r="M11" s="11">
        <f>'[10]PIVOT gr tinta'!K7</f>
        <v>1759</v>
      </c>
      <c r="N11" s="11">
        <f>'[10]PIVOT gr tinta'!L7</f>
        <v>1009</v>
      </c>
      <c r="O11" s="11">
        <f>'[10]PIVOT gr tinta'!M7</f>
        <v>852</v>
      </c>
      <c r="P11" s="11">
        <f>'[10]PIVOT gr tinta'!N7</f>
        <v>472</v>
      </c>
      <c r="Q11" s="11">
        <f>'[10]PIVOT gr tinta'!O7</f>
        <v>484</v>
      </c>
      <c r="R11" s="11">
        <f>'[10]PIVOT gr tinta'!P7</f>
        <v>622</v>
      </c>
      <c r="S11" s="11">
        <f>'[10]PIVOT gr tinta'!Q7</f>
        <v>74</v>
      </c>
      <c r="T11" s="11">
        <f>'[10]PIVOT gr tinta'!R7</f>
        <v>303</v>
      </c>
      <c r="U11" s="11">
        <f>'[10]PIVOT gr tinta'!S7</f>
        <v>2253</v>
      </c>
      <c r="V11" s="11">
        <f>'[10]PIVOT gr tinta'!T7</f>
        <v>711</v>
      </c>
      <c r="W11" s="11">
        <f>'[10]PIVOT gr tinta'!U7</f>
        <v>0</v>
      </c>
      <c r="X11" s="11">
        <f>'[10]PIVOT gr tinta'!V7</f>
        <v>2</v>
      </c>
      <c r="Y11" s="11">
        <f>'[10]PIVOT gr tinta'!W7</f>
        <v>1</v>
      </c>
      <c r="Z11" s="11">
        <f>'[10]PIVOT gr tinta'!X7</f>
        <v>7</v>
      </c>
      <c r="AA11" s="11">
        <f>'[10]PIVOT gr tinta'!Y7</f>
        <v>4</v>
      </c>
      <c r="AB11" s="11">
        <f>'[10]PIVOT gr tinta'!Z7</f>
        <v>1</v>
      </c>
      <c r="AC11" s="11">
        <f>'[10]PIVOT gr tinta'!AA7</f>
        <v>90</v>
      </c>
      <c r="AD11" s="11">
        <f>'[10]PIVOT gr tinta'!AB7</f>
        <v>0</v>
      </c>
      <c r="AE11" s="11">
        <f>'[10]PIVOT gr tinta'!AC7</f>
        <v>0</v>
      </c>
      <c r="AF11" s="11">
        <f>'[10]PIVOT gr tinta'!AD7</f>
        <v>0</v>
      </c>
      <c r="AG11" s="11">
        <f>'[10]PIVOT gr tinta'!AE7</f>
        <v>0</v>
      </c>
      <c r="AH11" s="11">
        <f>'[10]PIVOT gr tinta'!AF7</f>
        <v>0</v>
      </c>
      <c r="AI11" s="11">
        <f>'[10]PIVOT gr tinta'!AG7</f>
        <v>0</v>
      </c>
      <c r="AJ11" s="11">
        <f>'[10]PIVOT gr tinta'!AH7</f>
        <v>0</v>
      </c>
      <c r="AK11" s="11">
        <f>'[10]PIVOT gr tinta'!AI7</f>
        <v>2865</v>
      </c>
    </row>
    <row r="12" spans="1:37" ht="24.95" customHeight="1" x14ac:dyDescent="0.25">
      <c r="A12" s="41">
        <v>3</v>
      </c>
      <c r="B12" s="43" t="s">
        <v>5</v>
      </c>
      <c r="C12" s="11">
        <f t="shared" si="1"/>
        <v>5064</v>
      </c>
      <c r="D12" s="11">
        <f>'[10]PIVOT gr tinta'!B8</f>
        <v>2035</v>
      </c>
      <c r="E12" s="11">
        <f>'[10]PIVOT gr tinta'!C8</f>
        <v>3029</v>
      </c>
      <c r="F12" s="65">
        <f>'[10]PIVOT gr tinta'!D8</f>
        <v>714</v>
      </c>
      <c r="G12" s="65">
        <f>'[10]PIVOT gr tinta'!E8</f>
        <v>714</v>
      </c>
      <c r="H12" s="11">
        <f>'[10]PIVOT gr tinta'!F8</f>
        <v>845</v>
      </c>
      <c r="I12" s="11">
        <f>'[10]PIVOT gr tinta'!G8</f>
        <v>1106</v>
      </c>
      <c r="J12" s="11">
        <f>'[10]PIVOT gr tinta'!H8</f>
        <v>2399</v>
      </c>
      <c r="K12" s="11">
        <f>'[10]PIVOT gr tinta'!I8</f>
        <v>529</v>
      </c>
      <c r="L12" s="11">
        <f>'[10]PIVOT gr tinta'!J8</f>
        <v>2550</v>
      </c>
      <c r="M12" s="11">
        <f>'[10]PIVOT gr tinta'!K8</f>
        <v>2514</v>
      </c>
      <c r="N12" s="11">
        <f>'[10]PIVOT gr tinta'!L8</f>
        <v>234</v>
      </c>
      <c r="O12" s="11">
        <f>'[10]PIVOT gr tinta'!M8</f>
        <v>10</v>
      </c>
      <c r="P12" s="11">
        <f>'[10]PIVOT gr tinta'!N8</f>
        <v>1060</v>
      </c>
      <c r="Q12" s="11">
        <f>'[10]PIVOT gr tinta'!O8</f>
        <v>1405</v>
      </c>
      <c r="R12" s="11">
        <f>'[10]PIVOT gr tinta'!P8</f>
        <v>1676</v>
      </c>
      <c r="S12" s="11">
        <f>'[10]PIVOT gr tinta'!Q8</f>
        <v>136</v>
      </c>
      <c r="T12" s="11">
        <f>'[10]PIVOT gr tinta'!R8</f>
        <v>553</v>
      </c>
      <c r="U12" s="11">
        <f>'[10]PIVOT gr tinta'!S8</f>
        <v>3560</v>
      </c>
      <c r="V12" s="11">
        <f>'[10]PIVOT gr tinta'!T8</f>
        <v>1487</v>
      </c>
      <c r="W12" s="11">
        <f>'[10]PIVOT gr tinta'!U8</f>
        <v>17</v>
      </c>
      <c r="X12" s="11">
        <f>'[10]PIVOT gr tinta'!V8</f>
        <v>42</v>
      </c>
      <c r="Y12" s="11">
        <f>'[10]PIVOT gr tinta'!W8</f>
        <v>7</v>
      </c>
      <c r="Z12" s="11">
        <f>'[10]PIVOT gr tinta'!X8</f>
        <v>423</v>
      </c>
      <c r="AA12" s="11">
        <f>'[10]PIVOT gr tinta'!Y8</f>
        <v>122</v>
      </c>
      <c r="AB12" s="11">
        <f>'[10]PIVOT gr tinta'!Z8</f>
        <v>35</v>
      </c>
      <c r="AC12" s="11">
        <f>'[10]PIVOT gr tinta'!AA8</f>
        <v>30</v>
      </c>
      <c r="AD12" s="11">
        <f>'[10]PIVOT gr tinta'!AB8</f>
        <v>0</v>
      </c>
      <c r="AE12" s="11">
        <f>'[10]PIVOT gr tinta'!AC8</f>
        <v>0</v>
      </c>
      <c r="AF12" s="11">
        <f>'[10]PIVOT gr tinta'!AD8</f>
        <v>0</v>
      </c>
      <c r="AG12" s="11">
        <f>'[10]PIVOT gr tinta'!AE8</f>
        <v>1</v>
      </c>
      <c r="AH12" s="11">
        <f>'[10]PIVOT gr tinta'!AF8</f>
        <v>0</v>
      </c>
      <c r="AI12" s="11">
        <f>'[10]PIVOT gr tinta'!AG8</f>
        <v>0</v>
      </c>
      <c r="AJ12" s="11">
        <f>'[10]PIVOT gr tinta'!AH8</f>
        <v>0</v>
      </c>
      <c r="AK12" s="11">
        <f>'[10]PIVOT gr tinta'!AI8</f>
        <v>4533</v>
      </c>
    </row>
    <row r="13" spans="1:37" ht="24.95" customHeight="1" x14ac:dyDescent="0.25">
      <c r="A13" s="41">
        <v>4</v>
      </c>
      <c r="B13" s="43" t="s">
        <v>6</v>
      </c>
      <c r="C13" s="11">
        <f t="shared" si="1"/>
        <v>9052</v>
      </c>
      <c r="D13" s="11">
        <f>'[10]PIVOT gr tinta'!B9</f>
        <v>4300</v>
      </c>
      <c r="E13" s="11">
        <f>'[10]PIVOT gr tinta'!C9</f>
        <v>4752</v>
      </c>
      <c r="F13" s="65">
        <f>'[10]PIVOT gr tinta'!D9</f>
        <v>1268</v>
      </c>
      <c r="G13" s="65">
        <f>'[10]PIVOT gr tinta'!E9</f>
        <v>1268</v>
      </c>
      <c r="H13" s="11">
        <f>'[10]PIVOT gr tinta'!F9</f>
        <v>2002</v>
      </c>
      <c r="I13" s="11">
        <f>'[10]PIVOT gr tinta'!G9</f>
        <v>2454</v>
      </c>
      <c r="J13" s="11">
        <f>'[10]PIVOT gr tinta'!H9</f>
        <v>3328</v>
      </c>
      <c r="K13" s="11">
        <f>'[10]PIVOT gr tinta'!I9</f>
        <v>936</v>
      </c>
      <c r="L13" s="11">
        <f>'[10]PIVOT gr tinta'!J9</f>
        <v>3552</v>
      </c>
      <c r="M13" s="11">
        <f>'[10]PIVOT gr tinta'!K9</f>
        <v>5500</v>
      </c>
      <c r="N13" s="11">
        <f>'[10]PIVOT gr tinta'!L9</f>
        <v>1411</v>
      </c>
      <c r="O13" s="11">
        <f>'[10]PIVOT gr tinta'!M9</f>
        <v>88</v>
      </c>
      <c r="P13" s="11">
        <f>'[10]PIVOT gr tinta'!N9</f>
        <v>2160</v>
      </c>
      <c r="Q13" s="11">
        <f>'[10]PIVOT gr tinta'!O9</f>
        <v>2437</v>
      </c>
      <c r="R13" s="11">
        <f>'[10]PIVOT gr tinta'!P9</f>
        <v>2320</v>
      </c>
      <c r="S13" s="11">
        <f>'[10]PIVOT gr tinta'!Q9</f>
        <v>154</v>
      </c>
      <c r="T13" s="11">
        <f>'[10]PIVOT gr tinta'!R9</f>
        <v>570</v>
      </c>
      <c r="U13" s="11">
        <f>'[10]PIVOT gr tinta'!S9</f>
        <v>7684</v>
      </c>
      <c r="V13" s="11">
        <f>'[10]PIVOT gr tinta'!T9</f>
        <v>1368</v>
      </c>
      <c r="W13" s="11">
        <f>'[10]PIVOT gr tinta'!U9</f>
        <v>0</v>
      </c>
      <c r="X13" s="11">
        <f>'[10]PIVOT gr tinta'!V9</f>
        <v>29</v>
      </c>
      <c r="Y13" s="11">
        <f>'[10]PIVOT gr tinta'!W9</f>
        <v>11</v>
      </c>
      <c r="Z13" s="11">
        <f>'[10]PIVOT gr tinta'!X9</f>
        <v>68</v>
      </c>
      <c r="AA13" s="11">
        <f>'[10]PIVOT gr tinta'!Y9</f>
        <v>27</v>
      </c>
      <c r="AB13" s="11">
        <f>'[10]PIVOT gr tinta'!Z9</f>
        <v>4</v>
      </c>
      <c r="AC13" s="11">
        <f>'[10]PIVOT gr tinta'!AA9</f>
        <v>50</v>
      </c>
      <c r="AD13" s="11">
        <f>'[10]PIVOT gr tinta'!AB9</f>
        <v>2</v>
      </c>
      <c r="AE13" s="11">
        <f>'[10]PIVOT gr tinta'!AC9</f>
        <v>0</v>
      </c>
      <c r="AF13" s="11">
        <f>'[10]PIVOT gr tinta'!AD9</f>
        <v>0</v>
      </c>
      <c r="AG13" s="11">
        <f>'[10]PIVOT gr tinta'!AE9</f>
        <v>0</v>
      </c>
      <c r="AH13" s="11">
        <f>'[10]PIVOT gr tinta'!AF9</f>
        <v>0</v>
      </c>
      <c r="AI13" s="11">
        <f>'[10]PIVOT gr tinta'!AG9</f>
        <v>0</v>
      </c>
      <c r="AJ13" s="11">
        <f>'[10]PIVOT gr tinta'!AH9</f>
        <v>0</v>
      </c>
      <c r="AK13" s="11">
        <f>'[10]PIVOT gr tinta'!AI9</f>
        <v>8901</v>
      </c>
    </row>
    <row r="14" spans="1:37" ht="24.95" customHeight="1" x14ac:dyDescent="0.25">
      <c r="A14" s="41">
        <v>5</v>
      </c>
      <c r="B14" s="43" t="s">
        <v>7</v>
      </c>
      <c r="C14" s="11">
        <f t="shared" si="1"/>
        <v>4740</v>
      </c>
      <c r="D14" s="11">
        <f>'[10]PIVOT gr tinta'!B10</f>
        <v>2080</v>
      </c>
      <c r="E14" s="11">
        <f>'[10]PIVOT gr tinta'!C10</f>
        <v>2660</v>
      </c>
      <c r="F14" s="65">
        <f>'[10]PIVOT gr tinta'!D10</f>
        <v>927</v>
      </c>
      <c r="G14" s="65">
        <f>'[10]PIVOT gr tinta'!E10</f>
        <v>908</v>
      </c>
      <c r="H14" s="11">
        <f>'[10]PIVOT gr tinta'!F10</f>
        <v>817</v>
      </c>
      <c r="I14" s="11">
        <f>'[10]PIVOT gr tinta'!G10</f>
        <v>999</v>
      </c>
      <c r="J14" s="11">
        <f>'[10]PIVOT gr tinta'!H10</f>
        <v>1997</v>
      </c>
      <c r="K14" s="11">
        <f>'[10]PIVOT gr tinta'!I10</f>
        <v>413</v>
      </c>
      <c r="L14" s="11">
        <f>'[10]PIVOT gr tinta'!J10</f>
        <v>2482</v>
      </c>
      <c r="M14" s="11">
        <f>'[10]PIVOT gr tinta'!K10</f>
        <v>2258</v>
      </c>
      <c r="N14" s="11">
        <f>'[10]PIVOT gr tinta'!L10</f>
        <v>421</v>
      </c>
      <c r="O14" s="11">
        <f>'[10]PIVOT gr tinta'!M10</f>
        <v>344</v>
      </c>
      <c r="P14" s="11">
        <f>'[10]PIVOT gr tinta'!N10</f>
        <v>905</v>
      </c>
      <c r="Q14" s="11">
        <f>'[10]PIVOT gr tinta'!O10</f>
        <v>950</v>
      </c>
      <c r="R14" s="11">
        <f>'[10]PIVOT gr tinta'!P10</f>
        <v>1462</v>
      </c>
      <c r="S14" s="11">
        <f>'[10]PIVOT gr tinta'!Q10</f>
        <v>175</v>
      </c>
      <c r="T14" s="11">
        <f>'[10]PIVOT gr tinta'!R10</f>
        <v>827</v>
      </c>
      <c r="U14" s="11">
        <f>'[10]PIVOT gr tinta'!S10</f>
        <v>2723</v>
      </c>
      <c r="V14" s="11">
        <f>'[10]PIVOT gr tinta'!T10</f>
        <v>2017</v>
      </c>
      <c r="W14" s="11">
        <f>'[10]PIVOT gr tinta'!U10</f>
        <v>0</v>
      </c>
      <c r="X14" s="11">
        <f>'[10]PIVOT gr tinta'!V10</f>
        <v>60</v>
      </c>
      <c r="Y14" s="11">
        <f>'[10]PIVOT gr tinta'!W10</f>
        <v>20</v>
      </c>
      <c r="Z14" s="11">
        <f>'[10]PIVOT gr tinta'!X10</f>
        <v>87</v>
      </c>
      <c r="AA14" s="11">
        <f>'[10]PIVOT gr tinta'!Y10</f>
        <v>35</v>
      </c>
      <c r="AB14" s="11">
        <f>'[10]PIVOT gr tinta'!Z10</f>
        <v>40</v>
      </c>
      <c r="AC14" s="11">
        <f>'[10]PIVOT gr tinta'!AA10</f>
        <v>244</v>
      </c>
      <c r="AD14" s="11">
        <f>'[10]PIVOT gr tinta'!AB10</f>
        <v>0</v>
      </c>
      <c r="AE14" s="11">
        <f>'[10]PIVOT gr tinta'!AC10</f>
        <v>1</v>
      </c>
      <c r="AF14" s="11">
        <f>'[10]PIVOT gr tinta'!AD10</f>
        <v>0</v>
      </c>
      <c r="AG14" s="11">
        <f>'[10]PIVOT gr tinta'!AE10</f>
        <v>0</v>
      </c>
      <c r="AH14" s="11">
        <f>'[10]PIVOT gr tinta'!AF10</f>
        <v>0</v>
      </c>
      <c r="AI14" s="11">
        <f>'[10]PIVOT gr tinta'!AG10</f>
        <v>0</v>
      </c>
      <c r="AJ14" s="11">
        <f>'[10]PIVOT gr tinta'!AH10</f>
        <v>0</v>
      </c>
      <c r="AK14" s="11">
        <f>'[10]PIVOT gr tinta'!AI10</f>
        <v>4398</v>
      </c>
    </row>
    <row r="15" spans="1:37" ht="24.95" customHeight="1" x14ac:dyDescent="0.25">
      <c r="A15" s="41">
        <v>6</v>
      </c>
      <c r="B15" s="43" t="s">
        <v>8</v>
      </c>
      <c r="C15" s="11">
        <f t="shared" si="1"/>
        <v>5561</v>
      </c>
      <c r="D15" s="11">
        <f>'[10]PIVOT gr tinta'!B11</f>
        <v>2081</v>
      </c>
      <c r="E15" s="11">
        <f>'[10]PIVOT gr tinta'!C11</f>
        <v>3480</v>
      </c>
      <c r="F15" s="65">
        <f>'[10]PIVOT gr tinta'!D11</f>
        <v>1251</v>
      </c>
      <c r="G15" s="65">
        <f>'[10]PIVOT gr tinta'!E11</f>
        <v>1251</v>
      </c>
      <c r="H15" s="11">
        <f>'[10]PIVOT gr tinta'!F11</f>
        <v>1085</v>
      </c>
      <c r="I15" s="11">
        <f>'[10]PIVOT gr tinta'!G11</f>
        <v>1233</v>
      </c>
      <c r="J15" s="11">
        <f>'[10]PIVOT gr tinta'!H11</f>
        <v>1992</v>
      </c>
      <c r="K15" s="11">
        <f>'[10]PIVOT gr tinta'!I11</f>
        <v>483</v>
      </c>
      <c r="L15" s="11">
        <f>'[10]PIVOT gr tinta'!J11</f>
        <v>2706</v>
      </c>
      <c r="M15" s="11">
        <f>'[10]PIVOT gr tinta'!K11</f>
        <v>2855</v>
      </c>
      <c r="N15" s="11">
        <f>'[10]PIVOT gr tinta'!L11</f>
        <v>831</v>
      </c>
      <c r="O15" s="11">
        <f>'[10]PIVOT gr tinta'!M11</f>
        <v>138</v>
      </c>
      <c r="P15" s="11">
        <f>'[10]PIVOT gr tinta'!N11</f>
        <v>1798</v>
      </c>
      <c r="Q15" s="11">
        <f>'[10]PIVOT gr tinta'!O11</f>
        <v>1067</v>
      </c>
      <c r="R15" s="11">
        <f>'[10]PIVOT gr tinta'!P11</f>
        <v>1431</v>
      </c>
      <c r="S15" s="11">
        <f>'[10]PIVOT gr tinta'!Q11</f>
        <v>87</v>
      </c>
      <c r="T15" s="11">
        <f>'[10]PIVOT gr tinta'!R11</f>
        <v>347</v>
      </c>
      <c r="U15" s="11">
        <f>'[10]PIVOT gr tinta'!S11</f>
        <v>4207</v>
      </c>
      <c r="V15" s="11">
        <f>'[10]PIVOT gr tinta'!T11</f>
        <v>1354</v>
      </c>
      <c r="W15" s="11">
        <f>'[10]PIVOT gr tinta'!U11</f>
        <v>0</v>
      </c>
      <c r="X15" s="11">
        <f>'[10]PIVOT gr tinta'!V11</f>
        <v>0</v>
      </c>
      <c r="Y15" s="11">
        <f>'[10]PIVOT gr tinta'!W11</f>
        <v>0</v>
      </c>
      <c r="Z15" s="11">
        <f>'[10]PIVOT gr tinta'!X11</f>
        <v>0</v>
      </c>
      <c r="AA15" s="11">
        <f>'[10]PIVOT gr tinta'!Y11</f>
        <v>0</v>
      </c>
      <c r="AB15" s="11">
        <f>'[10]PIVOT gr tinta'!Z11</f>
        <v>8</v>
      </c>
      <c r="AC15" s="11">
        <f>'[10]PIVOT gr tinta'!AA11</f>
        <v>60</v>
      </c>
      <c r="AD15" s="11">
        <f>'[10]PIVOT gr tinta'!AB11</f>
        <v>0</v>
      </c>
      <c r="AE15" s="11">
        <f>'[10]PIVOT gr tinta'!AC11</f>
        <v>0</v>
      </c>
      <c r="AF15" s="11">
        <f>'[10]PIVOT gr tinta'!AD11</f>
        <v>0</v>
      </c>
      <c r="AG15" s="11">
        <f>'[10]PIVOT gr tinta'!AE11</f>
        <v>0</v>
      </c>
      <c r="AH15" s="11">
        <f>'[10]PIVOT gr tinta'!AF11</f>
        <v>0</v>
      </c>
      <c r="AI15" s="11">
        <f>'[10]PIVOT gr tinta'!AG11</f>
        <v>0</v>
      </c>
      <c r="AJ15" s="11">
        <f>'[10]PIVOT gr tinta'!AH11</f>
        <v>0</v>
      </c>
      <c r="AK15" s="11">
        <f>'[10]PIVOT gr tinta'!AI11</f>
        <v>5493</v>
      </c>
    </row>
    <row r="16" spans="1:37" ht="24.95" customHeight="1" x14ac:dyDescent="0.25">
      <c r="A16" s="41">
        <v>7</v>
      </c>
      <c r="B16" s="43" t="s">
        <v>9</v>
      </c>
      <c r="C16" s="11">
        <f t="shared" si="1"/>
        <v>3742</v>
      </c>
      <c r="D16" s="11">
        <f>'[10]PIVOT gr tinta'!B12</f>
        <v>1909</v>
      </c>
      <c r="E16" s="11">
        <f>'[10]PIVOT gr tinta'!C12</f>
        <v>1833</v>
      </c>
      <c r="F16" s="65">
        <f>'[10]PIVOT gr tinta'!D12</f>
        <v>839</v>
      </c>
      <c r="G16" s="65">
        <f>'[10]PIVOT gr tinta'!E12</f>
        <v>731</v>
      </c>
      <c r="H16" s="11">
        <f>'[10]PIVOT gr tinta'!F12</f>
        <v>540</v>
      </c>
      <c r="I16" s="11">
        <f>'[10]PIVOT gr tinta'!G12</f>
        <v>661</v>
      </c>
      <c r="J16" s="11">
        <f>'[10]PIVOT gr tinta'!H12</f>
        <v>1702</v>
      </c>
      <c r="K16" s="11">
        <f>'[10]PIVOT gr tinta'!I12</f>
        <v>542</v>
      </c>
      <c r="L16" s="11">
        <f>'[10]PIVOT gr tinta'!J12</f>
        <v>1418</v>
      </c>
      <c r="M16" s="11">
        <f>'[10]PIVOT gr tinta'!K12</f>
        <v>2324</v>
      </c>
      <c r="N16" s="11">
        <f>'[10]PIVOT gr tinta'!L12</f>
        <v>357</v>
      </c>
      <c r="O16" s="11">
        <f>'[10]PIVOT gr tinta'!M12</f>
        <v>8</v>
      </c>
      <c r="P16" s="11">
        <f>'[10]PIVOT gr tinta'!N12</f>
        <v>689</v>
      </c>
      <c r="Q16" s="11">
        <f>'[10]PIVOT gr tinta'!O12</f>
        <v>989</v>
      </c>
      <c r="R16" s="11">
        <f>'[10]PIVOT gr tinta'!P12</f>
        <v>1242</v>
      </c>
      <c r="S16" s="11">
        <f>'[10]PIVOT gr tinta'!Q12</f>
        <v>104</v>
      </c>
      <c r="T16" s="11">
        <f>'[10]PIVOT gr tinta'!R12</f>
        <v>361</v>
      </c>
      <c r="U16" s="11">
        <f>'[10]PIVOT gr tinta'!S12</f>
        <v>2903</v>
      </c>
      <c r="V16" s="11">
        <f>'[10]PIVOT gr tinta'!T12</f>
        <v>839</v>
      </c>
      <c r="W16" s="11">
        <f>'[10]PIVOT gr tinta'!U12</f>
        <v>0</v>
      </c>
      <c r="X16" s="11">
        <f>'[10]PIVOT gr tinta'!V12</f>
        <v>20</v>
      </c>
      <c r="Y16" s="11">
        <f>'[10]PIVOT gr tinta'!W12</f>
        <v>7</v>
      </c>
      <c r="Z16" s="11">
        <f>'[10]PIVOT gr tinta'!X12</f>
        <v>163</v>
      </c>
      <c r="AA16" s="11">
        <f>'[10]PIVOT gr tinta'!Y12</f>
        <v>18</v>
      </c>
      <c r="AB16" s="11">
        <f>'[10]PIVOT gr tinta'!Z12</f>
        <v>1</v>
      </c>
      <c r="AC16" s="11">
        <f>'[10]PIVOT gr tinta'!AA12</f>
        <v>6</v>
      </c>
      <c r="AD16" s="11">
        <f>'[10]PIVOT gr tinta'!AB12</f>
        <v>0</v>
      </c>
      <c r="AE16" s="11">
        <f>'[10]PIVOT gr tinta'!AC12</f>
        <v>0</v>
      </c>
      <c r="AF16" s="11">
        <f>'[10]PIVOT gr tinta'!AD12</f>
        <v>0</v>
      </c>
      <c r="AG16" s="11">
        <f>'[10]PIVOT gr tinta'!AE12</f>
        <v>0</v>
      </c>
      <c r="AH16" s="11">
        <f>'[10]PIVOT gr tinta'!AF12</f>
        <v>0</v>
      </c>
      <c r="AI16" s="11">
        <f>'[10]PIVOT gr tinta'!AG12</f>
        <v>0</v>
      </c>
      <c r="AJ16" s="11">
        <f>'[10]PIVOT gr tinta'!AH12</f>
        <v>0</v>
      </c>
      <c r="AK16" s="11">
        <f>'[10]PIVOT gr tinta'!AI12</f>
        <v>3552</v>
      </c>
    </row>
    <row r="17" spans="1:37" ht="24.95" customHeight="1" x14ac:dyDescent="0.25">
      <c r="A17" s="41">
        <v>8</v>
      </c>
      <c r="B17" s="43" t="s">
        <v>10</v>
      </c>
      <c r="C17" s="11">
        <f t="shared" si="1"/>
        <v>4149</v>
      </c>
      <c r="D17" s="11">
        <f>'[10]PIVOT gr tinta'!B13</f>
        <v>2787</v>
      </c>
      <c r="E17" s="11">
        <f>'[10]PIVOT gr tinta'!C13</f>
        <v>1362</v>
      </c>
      <c r="F17" s="65">
        <f>'[10]PIVOT gr tinta'!D13</f>
        <v>628</v>
      </c>
      <c r="G17" s="65">
        <f>'[10]PIVOT gr tinta'!E13</f>
        <v>417</v>
      </c>
      <c r="H17" s="11">
        <f>'[10]PIVOT gr tinta'!F13</f>
        <v>621</v>
      </c>
      <c r="I17" s="11">
        <f>'[10]PIVOT gr tinta'!G13</f>
        <v>868</v>
      </c>
      <c r="J17" s="11">
        <f>'[10]PIVOT gr tinta'!H13</f>
        <v>2032</v>
      </c>
      <c r="K17" s="11">
        <f>'[10]PIVOT gr tinta'!I13</f>
        <v>569</v>
      </c>
      <c r="L17" s="11">
        <f>'[10]PIVOT gr tinta'!J13</f>
        <v>1749</v>
      </c>
      <c r="M17" s="11">
        <f>'[10]PIVOT gr tinta'!K13</f>
        <v>2400</v>
      </c>
      <c r="N17" s="11">
        <f>'[10]PIVOT gr tinta'!L13</f>
        <v>326</v>
      </c>
      <c r="O17" s="11">
        <f>'[10]PIVOT gr tinta'!M13</f>
        <v>39</v>
      </c>
      <c r="P17" s="11">
        <f>'[10]PIVOT gr tinta'!N13</f>
        <v>1397</v>
      </c>
      <c r="Q17" s="11">
        <f>'[10]PIVOT gr tinta'!O13</f>
        <v>1032</v>
      </c>
      <c r="R17" s="11">
        <f>'[10]PIVOT gr tinta'!P13</f>
        <v>924</v>
      </c>
      <c r="S17" s="11">
        <f>'[10]PIVOT gr tinta'!Q13</f>
        <v>126</v>
      </c>
      <c r="T17" s="11">
        <f>'[10]PIVOT gr tinta'!R13</f>
        <v>344</v>
      </c>
      <c r="U17" s="11">
        <f>'[10]PIVOT gr tinta'!S13</f>
        <v>1983</v>
      </c>
      <c r="V17" s="11">
        <f>'[10]PIVOT gr tinta'!T13</f>
        <v>739</v>
      </c>
      <c r="W17" s="11">
        <f>'[10]PIVOT gr tinta'!U13</f>
        <v>1427</v>
      </c>
      <c r="X17" s="11">
        <f>'[10]PIVOT gr tinta'!V13</f>
        <v>53</v>
      </c>
      <c r="Y17" s="11">
        <f>'[10]PIVOT gr tinta'!W13</f>
        <v>11</v>
      </c>
      <c r="Z17" s="11">
        <f>'[10]PIVOT gr tinta'!X13</f>
        <v>207</v>
      </c>
      <c r="AA17" s="11">
        <f>'[10]PIVOT gr tinta'!Y13</f>
        <v>44</v>
      </c>
      <c r="AB17" s="11">
        <f>'[10]PIVOT gr tinta'!Z13</f>
        <v>21</v>
      </c>
      <c r="AC17" s="11">
        <f>'[10]PIVOT gr tinta'!AA13</f>
        <v>99</v>
      </c>
      <c r="AD17" s="11">
        <f>'[10]PIVOT gr tinta'!AB13</f>
        <v>4</v>
      </c>
      <c r="AE17" s="11">
        <f>'[10]PIVOT gr tinta'!AC13</f>
        <v>10</v>
      </c>
      <c r="AF17" s="11">
        <f>'[10]PIVOT gr tinta'!AD13</f>
        <v>0</v>
      </c>
      <c r="AG17" s="11">
        <f>'[10]PIVOT gr tinta'!AE13</f>
        <v>0</v>
      </c>
      <c r="AH17" s="11">
        <f>'[10]PIVOT gr tinta'!AF13</f>
        <v>0</v>
      </c>
      <c r="AI17" s="11">
        <f>'[10]PIVOT gr tinta'!AG13</f>
        <v>0</v>
      </c>
      <c r="AJ17" s="11">
        <f>'[10]PIVOT gr tinta'!AH13</f>
        <v>0</v>
      </c>
      <c r="AK17" s="11">
        <f>'[10]PIVOT gr tinta'!AI13</f>
        <v>3811</v>
      </c>
    </row>
    <row r="18" spans="1:37" ht="24.95" customHeight="1" x14ac:dyDescent="0.25">
      <c r="A18" s="41">
        <v>9</v>
      </c>
      <c r="B18" s="43" t="s">
        <v>11</v>
      </c>
      <c r="C18" s="11">
        <f t="shared" si="1"/>
        <v>2993</v>
      </c>
      <c r="D18" s="11">
        <f>'[10]PIVOT gr tinta'!B14</f>
        <v>1712</v>
      </c>
      <c r="E18" s="11">
        <f>'[10]PIVOT gr tinta'!C14</f>
        <v>1281</v>
      </c>
      <c r="F18" s="65">
        <f>'[10]PIVOT gr tinta'!D14</f>
        <v>503</v>
      </c>
      <c r="G18" s="65">
        <f>'[10]PIVOT gr tinta'!E14</f>
        <v>497</v>
      </c>
      <c r="H18" s="11">
        <f>'[10]PIVOT gr tinta'!F14</f>
        <v>612</v>
      </c>
      <c r="I18" s="11">
        <f>'[10]PIVOT gr tinta'!G14</f>
        <v>662</v>
      </c>
      <c r="J18" s="11">
        <f>'[10]PIVOT gr tinta'!H14</f>
        <v>1216</v>
      </c>
      <c r="K18" s="11">
        <f>'[10]PIVOT gr tinta'!I14</f>
        <v>360</v>
      </c>
      <c r="L18" s="11">
        <f>'[10]PIVOT gr tinta'!J14</f>
        <v>1328</v>
      </c>
      <c r="M18" s="11">
        <f>'[10]PIVOT gr tinta'!K14</f>
        <v>1665</v>
      </c>
      <c r="N18" s="11">
        <f>'[10]PIVOT gr tinta'!L14</f>
        <v>618</v>
      </c>
      <c r="O18" s="11">
        <f>'[10]PIVOT gr tinta'!M14</f>
        <v>296</v>
      </c>
      <c r="P18" s="11">
        <f>'[10]PIVOT gr tinta'!N14</f>
        <v>614</v>
      </c>
      <c r="Q18" s="11">
        <f>'[10]PIVOT gr tinta'!O14</f>
        <v>525</v>
      </c>
      <c r="R18" s="11">
        <f>'[10]PIVOT gr tinta'!P14</f>
        <v>721</v>
      </c>
      <c r="S18" s="11">
        <f>'[10]PIVOT gr tinta'!Q14</f>
        <v>88</v>
      </c>
      <c r="T18" s="11">
        <f>'[10]PIVOT gr tinta'!R14</f>
        <v>427</v>
      </c>
      <c r="U18" s="11">
        <f>'[10]PIVOT gr tinta'!S14</f>
        <v>2141</v>
      </c>
      <c r="V18" s="11">
        <f>'[10]PIVOT gr tinta'!T14</f>
        <v>852</v>
      </c>
      <c r="W18" s="11">
        <f>'[10]PIVOT gr tinta'!U14</f>
        <v>0</v>
      </c>
      <c r="X18" s="11">
        <f>'[10]PIVOT gr tinta'!V14</f>
        <v>74</v>
      </c>
      <c r="Y18" s="11">
        <f>'[10]PIVOT gr tinta'!W14</f>
        <v>16</v>
      </c>
      <c r="Z18" s="11">
        <f>'[10]PIVOT gr tinta'!X14</f>
        <v>278</v>
      </c>
      <c r="AA18" s="11">
        <f>'[10]PIVOT gr tinta'!Y14</f>
        <v>88</v>
      </c>
      <c r="AB18" s="11">
        <f>'[10]PIVOT gr tinta'!Z14</f>
        <v>7</v>
      </c>
      <c r="AC18" s="11">
        <f>'[10]PIVOT gr tinta'!AA14</f>
        <v>73</v>
      </c>
      <c r="AD18" s="11">
        <f>'[10]PIVOT gr tinta'!AB14</f>
        <v>2</v>
      </c>
      <c r="AE18" s="11">
        <f>'[10]PIVOT gr tinta'!AC14</f>
        <v>0</v>
      </c>
      <c r="AF18" s="11">
        <f>'[10]PIVOT gr tinta'!AD14</f>
        <v>0</v>
      </c>
      <c r="AG18" s="11">
        <f>'[10]PIVOT gr tinta'!AE14</f>
        <v>9</v>
      </c>
      <c r="AH18" s="11">
        <f>'[10]PIVOT gr tinta'!AF14</f>
        <v>0</v>
      </c>
      <c r="AI18" s="11">
        <f>'[10]PIVOT gr tinta'!AG14</f>
        <v>1</v>
      </c>
      <c r="AJ18" s="11">
        <f>'[10]PIVOT gr tinta'!AH14</f>
        <v>0</v>
      </c>
      <c r="AK18" s="11">
        <f>'[10]PIVOT gr tinta'!AI14</f>
        <v>2568</v>
      </c>
    </row>
    <row r="19" spans="1:37" ht="24.95" customHeight="1" x14ac:dyDescent="0.25">
      <c r="A19" s="41">
        <v>10</v>
      </c>
      <c r="B19" s="43" t="s">
        <v>12</v>
      </c>
      <c r="C19" s="11">
        <f t="shared" si="1"/>
        <v>21229</v>
      </c>
      <c r="D19" s="11">
        <f>'[10]PIVOT gr tinta'!B15</f>
        <v>21229</v>
      </c>
      <c r="E19" s="11">
        <f>'[10]PIVOT gr tinta'!C15</f>
        <v>0</v>
      </c>
      <c r="F19" s="65">
        <f>'[10]PIVOT gr tinta'!D15</f>
        <v>772</v>
      </c>
      <c r="G19" s="65">
        <f>'[10]PIVOT gr tinta'!E15</f>
        <v>330</v>
      </c>
      <c r="H19" s="11">
        <f>'[10]PIVOT gr tinta'!F15</f>
        <v>5113</v>
      </c>
      <c r="I19" s="11">
        <f>'[10]PIVOT gr tinta'!G15</f>
        <v>7407</v>
      </c>
      <c r="J19" s="11">
        <f>'[10]PIVOT gr tinta'!H15</f>
        <v>7937</v>
      </c>
      <c r="K19" s="11">
        <f>'[10]PIVOT gr tinta'!I15</f>
        <v>2538</v>
      </c>
      <c r="L19" s="11">
        <f>'[10]PIVOT gr tinta'!J15</f>
        <v>10126</v>
      </c>
      <c r="M19" s="11">
        <f>'[10]PIVOT gr tinta'!K15</f>
        <v>11103</v>
      </c>
      <c r="N19" s="11">
        <f>'[10]PIVOT gr tinta'!L15</f>
        <v>391</v>
      </c>
      <c r="O19" s="11">
        <f>'[10]PIVOT gr tinta'!M15</f>
        <v>11</v>
      </c>
      <c r="P19" s="11">
        <f>'[10]PIVOT gr tinta'!N15</f>
        <v>2368</v>
      </c>
      <c r="Q19" s="11">
        <f>'[10]PIVOT gr tinta'!O15</f>
        <v>5323</v>
      </c>
      <c r="R19" s="11">
        <f>'[10]PIVOT gr tinta'!P15</f>
        <v>7858</v>
      </c>
      <c r="S19" s="11">
        <f>'[10]PIVOT gr tinta'!Q15</f>
        <v>463</v>
      </c>
      <c r="T19" s="11">
        <f>'[10]PIVOT gr tinta'!R15</f>
        <v>4826</v>
      </c>
      <c r="U19" s="11">
        <f>'[10]PIVOT gr tinta'!S15</f>
        <v>19309</v>
      </c>
      <c r="V19" s="11">
        <f>'[10]PIVOT gr tinta'!T15</f>
        <v>1914</v>
      </c>
      <c r="W19" s="11">
        <f>'[10]PIVOT gr tinta'!U15</f>
        <v>6</v>
      </c>
      <c r="X19" s="11">
        <f>'[10]PIVOT gr tinta'!V15</f>
        <v>54</v>
      </c>
      <c r="Y19" s="11">
        <f>'[10]PIVOT gr tinta'!W15</f>
        <v>21</v>
      </c>
      <c r="Z19" s="11">
        <f>'[10]PIVOT gr tinta'!X15</f>
        <v>1163</v>
      </c>
      <c r="AA19" s="11">
        <f>'[10]PIVOT gr tinta'!Y15</f>
        <v>605</v>
      </c>
      <c r="AB19" s="11">
        <f>'[10]PIVOT gr tinta'!Z15</f>
        <v>27</v>
      </c>
      <c r="AC19" s="11">
        <f>'[10]PIVOT gr tinta'!AA15</f>
        <v>521</v>
      </c>
      <c r="AD19" s="11">
        <f>'[10]PIVOT gr tinta'!AB15</f>
        <v>1</v>
      </c>
      <c r="AE19" s="11">
        <f>'[10]PIVOT gr tinta'!AC15</f>
        <v>3</v>
      </c>
      <c r="AF19" s="11">
        <f>'[10]PIVOT gr tinta'!AD15</f>
        <v>0</v>
      </c>
      <c r="AG19" s="11">
        <f>'[10]PIVOT gr tinta'!AE15</f>
        <v>3</v>
      </c>
      <c r="AH19" s="11">
        <f>'[10]PIVOT gr tinta'!AF15</f>
        <v>0</v>
      </c>
      <c r="AI19" s="11">
        <f>'[10]PIVOT gr tinta'!AG15</f>
        <v>6</v>
      </c>
      <c r="AJ19" s="11">
        <f>'[10]PIVOT gr tinta'!AH15</f>
        <v>0</v>
      </c>
      <c r="AK19" s="11">
        <f>'[10]PIVOT gr tinta'!AI15</f>
        <v>19451</v>
      </c>
    </row>
    <row r="20" spans="1:37" ht="24.95" customHeight="1" x14ac:dyDescent="0.25">
      <c r="A20" s="41">
        <v>11</v>
      </c>
      <c r="B20" s="43" t="s">
        <v>13</v>
      </c>
      <c r="C20" s="11">
        <f t="shared" si="1"/>
        <v>10012</v>
      </c>
      <c r="D20" s="11">
        <f>'[10]PIVOT gr tinta'!B16</f>
        <v>3621</v>
      </c>
      <c r="E20" s="11">
        <f>'[10]PIVOT gr tinta'!C16</f>
        <v>6391</v>
      </c>
      <c r="F20" s="65">
        <f>'[10]PIVOT gr tinta'!D16</f>
        <v>1849</v>
      </c>
      <c r="G20" s="65">
        <f>'[10]PIVOT gr tinta'!E16</f>
        <v>1849</v>
      </c>
      <c r="H20" s="11">
        <f>'[10]PIVOT gr tinta'!F16</f>
        <v>2134</v>
      </c>
      <c r="I20" s="11">
        <f>'[10]PIVOT gr tinta'!G16</f>
        <v>2493</v>
      </c>
      <c r="J20" s="11">
        <f>'[10]PIVOT gr tinta'!H16</f>
        <v>3536</v>
      </c>
      <c r="K20" s="11">
        <f>'[10]PIVOT gr tinta'!I16</f>
        <v>612</v>
      </c>
      <c r="L20" s="11">
        <f>'[10]PIVOT gr tinta'!J16</f>
        <v>4305</v>
      </c>
      <c r="M20" s="11">
        <f>'[10]PIVOT gr tinta'!K16</f>
        <v>5707</v>
      </c>
      <c r="N20" s="11">
        <f>'[10]PIVOT gr tinta'!L16</f>
        <v>376</v>
      </c>
      <c r="O20" s="11">
        <f>'[10]PIVOT gr tinta'!M16</f>
        <v>0</v>
      </c>
      <c r="P20" s="11">
        <f>'[10]PIVOT gr tinta'!N16</f>
        <v>2720</v>
      </c>
      <c r="Q20" s="11">
        <f>'[10]PIVOT gr tinta'!O16</f>
        <v>2484</v>
      </c>
      <c r="R20" s="11">
        <f>'[10]PIVOT gr tinta'!P16</f>
        <v>3431</v>
      </c>
      <c r="S20" s="11">
        <f>'[10]PIVOT gr tinta'!Q16</f>
        <v>299</v>
      </c>
      <c r="T20" s="11">
        <f>'[10]PIVOT gr tinta'!R16</f>
        <v>702</v>
      </c>
      <c r="U20" s="11">
        <f>'[10]PIVOT gr tinta'!S16</f>
        <v>8402</v>
      </c>
      <c r="V20" s="11">
        <f>'[10]PIVOT gr tinta'!T16</f>
        <v>1610</v>
      </c>
      <c r="W20" s="11">
        <f>'[10]PIVOT gr tinta'!U16</f>
        <v>0</v>
      </c>
      <c r="X20" s="11">
        <f>'[10]PIVOT gr tinta'!V16</f>
        <v>1</v>
      </c>
      <c r="Y20" s="11">
        <f>'[10]PIVOT gr tinta'!W16</f>
        <v>1</v>
      </c>
      <c r="Z20" s="11">
        <f>'[10]PIVOT gr tinta'!X16</f>
        <v>0</v>
      </c>
      <c r="AA20" s="11">
        <f>'[10]PIVOT gr tinta'!Y16</f>
        <v>0</v>
      </c>
      <c r="AB20" s="11">
        <f>'[10]PIVOT gr tinta'!Z16</f>
        <v>5</v>
      </c>
      <c r="AC20" s="11">
        <f>'[10]PIVOT gr tinta'!AA16</f>
        <v>0</v>
      </c>
      <c r="AD20" s="11">
        <f>'[10]PIVOT gr tinta'!AB16</f>
        <v>0</v>
      </c>
      <c r="AE20" s="11">
        <f>'[10]PIVOT gr tinta'!AC16</f>
        <v>6</v>
      </c>
      <c r="AF20" s="11">
        <f>'[10]PIVOT gr tinta'!AD16</f>
        <v>0</v>
      </c>
      <c r="AG20" s="11">
        <f>'[10]PIVOT gr tinta'!AE16</f>
        <v>0</v>
      </c>
      <c r="AH20" s="11">
        <f>'[10]PIVOT gr tinta'!AF16</f>
        <v>0</v>
      </c>
      <c r="AI20" s="11">
        <f>'[10]PIVOT gr tinta'!AG16</f>
        <v>0</v>
      </c>
      <c r="AJ20" s="11">
        <f>'[10]PIVOT gr tinta'!AH16</f>
        <v>0</v>
      </c>
      <c r="AK20" s="11">
        <f>'[10]PIVOT gr tinta'!AI16</f>
        <v>10000</v>
      </c>
    </row>
    <row r="21" spans="1:37" ht="24.95" customHeight="1" x14ac:dyDescent="0.25">
      <c r="A21" s="41">
        <v>12</v>
      </c>
      <c r="B21" s="43" t="s">
        <v>14</v>
      </c>
      <c r="C21" s="11">
        <f t="shared" si="1"/>
        <v>2009</v>
      </c>
      <c r="D21" s="11">
        <f>'[10]PIVOT gr tinta'!B17</f>
        <v>759</v>
      </c>
      <c r="E21" s="11">
        <f>'[10]PIVOT gr tinta'!C17</f>
        <v>1250</v>
      </c>
      <c r="F21" s="65">
        <f>'[10]PIVOT gr tinta'!D17</f>
        <v>289</v>
      </c>
      <c r="G21" s="65">
        <f>'[10]PIVOT gr tinta'!E17</f>
        <v>271</v>
      </c>
      <c r="H21" s="11">
        <f>'[10]PIVOT gr tinta'!F17</f>
        <v>336</v>
      </c>
      <c r="I21" s="11">
        <f>'[10]PIVOT gr tinta'!G17</f>
        <v>503</v>
      </c>
      <c r="J21" s="11">
        <f>'[10]PIVOT gr tinta'!H17</f>
        <v>881</v>
      </c>
      <c r="K21" s="11">
        <f>'[10]PIVOT gr tinta'!I17</f>
        <v>199</v>
      </c>
      <c r="L21" s="11">
        <f>'[10]PIVOT gr tinta'!J17</f>
        <v>803</v>
      </c>
      <c r="M21" s="11">
        <f>'[10]PIVOT gr tinta'!K17</f>
        <v>1206</v>
      </c>
      <c r="N21" s="11">
        <f>'[10]PIVOT gr tinta'!L17</f>
        <v>277</v>
      </c>
      <c r="O21" s="11">
        <f>'[10]PIVOT gr tinta'!M17</f>
        <v>81</v>
      </c>
      <c r="P21" s="11">
        <f>'[10]PIVOT gr tinta'!N17</f>
        <v>574</v>
      </c>
      <c r="Q21" s="11">
        <f>'[10]PIVOT gr tinta'!O17</f>
        <v>422</v>
      </c>
      <c r="R21" s="11">
        <f>'[10]PIVOT gr tinta'!P17</f>
        <v>585</v>
      </c>
      <c r="S21" s="11">
        <f>'[10]PIVOT gr tinta'!Q17</f>
        <v>38</v>
      </c>
      <c r="T21" s="11">
        <f>'[10]PIVOT gr tinta'!R17</f>
        <v>113</v>
      </c>
      <c r="U21" s="11">
        <f>'[10]PIVOT gr tinta'!S17</f>
        <v>1394</v>
      </c>
      <c r="V21" s="11">
        <f>'[10]PIVOT gr tinta'!T17</f>
        <v>615</v>
      </c>
      <c r="W21" s="11">
        <f>'[10]PIVOT gr tinta'!U17</f>
        <v>0</v>
      </c>
      <c r="X21" s="11">
        <f>'[10]PIVOT gr tinta'!V17</f>
        <v>9</v>
      </c>
      <c r="Y21" s="11">
        <f>'[10]PIVOT gr tinta'!W17</f>
        <v>3</v>
      </c>
      <c r="Z21" s="11">
        <f>'[10]PIVOT gr tinta'!X17</f>
        <v>92</v>
      </c>
      <c r="AA21" s="11">
        <f>'[10]PIVOT gr tinta'!Y17</f>
        <v>29</v>
      </c>
      <c r="AB21" s="11">
        <f>'[10]PIVOT gr tinta'!Z17</f>
        <v>2</v>
      </c>
      <c r="AC21" s="11">
        <f>'[10]PIVOT gr tinta'!AA17</f>
        <v>141</v>
      </c>
      <c r="AD21" s="11">
        <f>'[10]PIVOT gr tinta'!AB17</f>
        <v>0</v>
      </c>
      <c r="AE21" s="11">
        <f>'[10]PIVOT gr tinta'!AC17</f>
        <v>0</v>
      </c>
      <c r="AF21" s="11">
        <f>'[10]PIVOT gr tinta'!AD17</f>
        <v>0</v>
      </c>
      <c r="AG21" s="11">
        <f>'[10]PIVOT gr tinta'!AE17</f>
        <v>0</v>
      </c>
      <c r="AH21" s="11">
        <f>'[10]PIVOT gr tinta'!AF17</f>
        <v>0</v>
      </c>
      <c r="AI21" s="11">
        <f>'[10]PIVOT gr tinta'!AG17</f>
        <v>0</v>
      </c>
      <c r="AJ21" s="11">
        <f>'[10]PIVOT gr tinta'!AH17</f>
        <v>0</v>
      </c>
      <c r="AK21" s="11">
        <f>'[10]PIVOT gr tinta'!AI17</f>
        <v>1829</v>
      </c>
    </row>
    <row r="22" spans="1:37" ht="24.95" customHeight="1" x14ac:dyDescent="0.25">
      <c r="A22" s="41">
        <v>13</v>
      </c>
      <c r="B22" s="43" t="s">
        <v>15</v>
      </c>
      <c r="C22" s="11">
        <f t="shared" si="1"/>
        <v>4078</v>
      </c>
      <c r="D22" s="11">
        <f>'[10]PIVOT gr tinta'!B18</f>
        <v>2442</v>
      </c>
      <c r="E22" s="11">
        <f>'[10]PIVOT gr tinta'!C18</f>
        <v>1636</v>
      </c>
      <c r="F22" s="65">
        <f>'[10]PIVOT gr tinta'!D18</f>
        <v>798</v>
      </c>
      <c r="G22" s="65">
        <f>'[10]PIVOT gr tinta'!E18</f>
        <v>709</v>
      </c>
      <c r="H22" s="11">
        <f>'[10]PIVOT gr tinta'!F18</f>
        <v>1021</v>
      </c>
      <c r="I22" s="11">
        <f>'[10]PIVOT gr tinta'!G18</f>
        <v>1023</v>
      </c>
      <c r="J22" s="11">
        <f>'[10]PIVOT gr tinta'!H18</f>
        <v>1236</v>
      </c>
      <c r="K22" s="11">
        <f>'[10]PIVOT gr tinta'!I18</f>
        <v>241</v>
      </c>
      <c r="L22" s="11">
        <f>'[10]PIVOT gr tinta'!J18</f>
        <v>1694</v>
      </c>
      <c r="M22" s="11">
        <f>'[10]PIVOT gr tinta'!K18</f>
        <v>2384</v>
      </c>
      <c r="N22" s="11">
        <f>'[10]PIVOT gr tinta'!L18</f>
        <v>375</v>
      </c>
      <c r="O22" s="11">
        <f>'[10]PIVOT gr tinta'!M18</f>
        <v>75</v>
      </c>
      <c r="P22" s="11">
        <f>'[10]PIVOT gr tinta'!N18</f>
        <v>1067</v>
      </c>
      <c r="Q22" s="11">
        <f>'[10]PIVOT gr tinta'!O18</f>
        <v>750</v>
      </c>
      <c r="R22" s="11">
        <f>'[10]PIVOT gr tinta'!P18</f>
        <v>1469</v>
      </c>
      <c r="S22" s="11">
        <f>'[10]PIVOT gr tinta'!Q18</f>
        <v>100</v>
      </c>
      <c r="T22" s="11">
        <f>'[10]PIVOT gr tinta'!R18</f>
        <v>317</v>
      </c>
      <c r="U22" s="11">
        <f>'[10]PIVOT gr tinta'!S18</f>
        <v>3343</v>
      </c>
      <c r="V22" s="11">
        <f>'[10]PIVOT gr tinta'!T18</f>
        <v>675</v>
      </c>
      <c r="W22" s="11">
        <f>'[10]PIVOT gr tinta'!U18</f>
        <v>60</v>
      </c>
      <c r="X22" s="11">
        <f>'[10]PIVOT gr tinta'!V18</f>
        <v>17</v>
      </c>
      <c r="Y22" s="11">
        <f>'[10]PIVOT gr tinta'!W18</f>
        <v>8</v>
      </c>
      <c r="Z22" s="11">
        <f>'[10]PIVOT gr tinta'!X18</f>
        <v>56</v>
      </c>
      <c r="AA22" s="11">
        <f>'[10]PIVOT gr tinta'!Y18</f>
        <v>16</v>
      </c>
      <c r="AB22" s="11">
        <f>'[10]PIVOT gr tinta'!Z18</f>
        <v>5</v>
      </c>
      <c r="AC22" s="11">
        <f>'[10]PIVOT gr tinta'!AA18</f>
        <v>50</v>
      </c>
      <c r="AD22" s="11">
        <f>'[10]PIVOT gr tinta'!AB18</f>
        <v>1</v>
      </c>
      <c r="AE22" s="11">
        <f>'[10]PIVOT gr tinta'!AC18</f>
        <v>0</v>
      </c>
      <c r="AF22" s="11">
        <f>'[10]PIVOT gr tinta'!AD18</f>
        <v>0</v>
      </c>
      <c r="AG22" s="11">
        <f>'[10]PIVOT gr tinta'!AE18</f>
        <v>1</v>
      </c>
      <c r="AH22" s="11">
        <f>'[10]PIVOT gr tinta'!AF18</f>
        <v>0</v>
      </c>
      <c r="AI22" s="11">
        <f>'[10]PIVOT gr tinta'!AG18</f>
        <v>0</v>
      </c>
      <c r="AJ22" s="11">
        <f>'[10]PIVOT gr tinta'!AH18</f>
        <v>0</v>
      </c>
      <c r="AK22" s="11">
        <f>'[10]PIVOT gr tinta'!AI18</f>
        <v>3948</v>
      </c>
    </row>
    <row r="23" spans="1:37" ht="24.95" customHeight="1" x14ac:dyDescent="0.25">
      <c r="A23" s="41">
        <v>14</v>
      </c>
      <c r="B23" s="43" t="s">
        <v>16</v>
      </c>
      <c r="C23" s="11">
        <f t="shared" si="1"/>
        <v>8037</v>
      </c>
      <c r="D23" s="11">
        <f>'[10]PIVOT gr tinta'!B19</f>
        <v>5151</v>
      </c>
      <c r="E23" s="11">
        <f>'[10]PIVOT gr tinta'!C19</f>
        <v>2886</v>
      </c>
      <c r="F23" s="65">
        <f>'[10]PIVOT gr tinta'!D19</f>
        <v>1085</v>
      </c>
      <c r="G23" s="65">
        <f>'[10]PIVOT gr tinta'!E19</f>
        <v>1075</v>
      </c>
      <c r="H23" s="11">
        <f>'[10]PIVOT gr tinta'!F19</f>
        <v>1431</v>
      </c>
      <c r="I23" s="11">
        <f>'[10]PIVOT gr tinta'!G19</f>
        <v>1959</v>
      </c>
      <c r="J23" s="11">
        <f>'[10]PIVOT gr tinta'!H19</f>
        <v>3562</v>
      </c>
      <c r="K23" s="11">
        <f>'[10]PIVOT gr tinta'!I19</f>
        <v>866</v>
      </c>
      <c r="L23" s="11">
        <f>'[10]PIVOT gr tinta'!J19</f>
        <v>3941</v>
      </c>
      <c r="M23" s="11">
        <f>'[10]PIVOT gr tinta'!K19</f>
        <v>4096</v>
      </c>
      <c r="N23" s="11">
        <f>'[10]PIVOT gr tinta'!L19</f>
        <v>769</v>
      </c>
      <c r="O23" s="11">
        <f>'[10]PIVOT gr tinta'!M19</f>
        <v>208</v>
      </c>
      <c r="P23" s="11">
        <f>'[10]PIVOT gr tinta'!N19</f>
        <v>1424</v>
      </c>
      <c r="Q23" s="11">
        <f>'[10]PIVOT gr tinta'!O19</f>
        <v>1655</v>
      </c>
      <c r="R23" s="11">
        <f>'[10]PIVOT gr tinta'!P19</f>
        <v>2441</v>
      </c>
      <c r="S23" s="11">
        <f>'[10]PIVOT gr tinta'!Q19</f>
        <v>309</v>
      </c>
      <c r="T23" s="11">
        <f>'[10]PIVOT gr tinta'!R19</f>
        <v>1439</v>
      </c>
      <c r="U23" s="11">
        <f>'[10]PIVOT gr tinta'!S19</f>
        <v>5893</v>
      </c>
      <c r="V23" s="11">
        <f>'[10]PIVOT gr tinta'!T19</f>
        <v>2135</v>
      </c>
      <c r="W23" s="11">
        <f>'[10]PIVOT gr tinta'!U19</f>
        <v>9</v>
      </c>
      <c r="X23" s="11">
        <f>'[10]PIVOT gr tinta'!V19</f>
        <v>16</v>
      </c>
      <c r="Y23" s="11">
        <f>'[10]PIVOT gr tinta'!W19</f>
        <v>4</v>
      </c>
      <c r="Z23" s="11">
        <f>'[10]PIVOT gr tinta'!X19</f>
        <v>60</v>
      </c>
      <c r="AA23" s="11">
        <f>'[10]PIVOT gr tinta'!Y19</f>
        <v>29</v>
      </c>
      <c r="AB23" s="11">
        <f>'[10]PIVOT gr tinta'!Z19</f>
        <v>13</v>
      </c>
      <c r="AC23" s="11">
        <f>'[10]PIVOT gr tinta'!AA19</f>
        <v>253</v>
      </c>
      <c r="AD23" s="11">
        <f>'[10]PIVOT gr tinta'!AB19</f>
        <v>1</v>
      </c>
      <c r="AE23" s="11">
        <f>'[10]PIVOT gr tinta'!AC19</f>
        <v>1</v>
      </c>
      <c r="AF23" s="11">
        <f>'[10]PIVOT gr tinta'!AD19</f>
        <v>0</v>
      </c>
      <c r="AG23" s="11">
        <f>'[10]PIVOT gr tinta'!AE19</f>
        <v>0</v>
      </c>
      <c r="AH23" s="11">
        <f>'[10]PIVOT gr tinta'!AF19</f>
        <v>0</v>
      </c>
      <c r="AI23" s="11">
        <f>'[10]PIVOT gr tinta'!AG19</f>
        <v>0</v>
      </c>
      <c r="AJ23" s="11">
        <f>'[10]PIVOT gr tinta'!AH19</f>
        <v>2</v>
      </c>
      <c r="AK23" s="11">
        <f>'[10]PIVOT gr tinta'!AI19</f>
        <v>7743</v>
      </c>
    </row>
    <row r="24" spans="1:37" ht="24.95" customHeight="1" x14ac:dyDescent="0.25">
      <c r="A24" s="41">
        <v>15</v>
      </c>
      <c r="B24" s="43" t="s">
        <v>17</v>
      </c>
      <c r="C24" s="11">
        <f t="shared" si="1"/>
        <v>6248</v>
      </c>
      <c r="D24" s="11">
        <f>'[10]PIVOT gr tinta'!B20</f>
        <v>4484</v>
      </c>
      <c r="E24" s="11">
        <f>'[10]PIVOT gr tinta'!C20</f>
        <v>1764</v>
      </c>
      <c r="F24" s="65">
        <f>'[10]PIVOT gr tinta'!D20</f>
        <v>445</v>
      </c>
      <c r="G24" s="65">
        <f>'[10]PIVOT gr tinta'!E20</f>
        <v>281</v>
      </c>
      <c r="H24" s="11">
        <f>'[10]PIVOT gr tinta'!F20</f>
        <v>1043</v>
      </c>
      <c r="I24" s="11">
        <f>'[10]PIVOT gr tinta'!G20</f>
        <v>1658</v>
      </c>
      <c r="J24" s="11">
        <f>'[10]PIVOT gr tinta'!H20</f>
        <v>3102</v>
      </c>
      <c r="K24" s="11">
        <f>'[10]PIVOT gr tinta'!I20</f>
        <v>1379</v>
      </c>
      <c r="L24" s="11">
        <f>'[10]PIVOT gr tinta'!J20</f>
        <v>3386</v>
      </c>
      <c r="M24" s="11">
        <f>'[10]PIVOT gr tinta'!K20</f>
        <v>2862</v>
      </c>
      <c r="N24" s="11">
        <f>'[10]PIVOT gr tinta'!L20</f>
        <v>904</v>
      </c>
      <c r="O24" s="11">
        <f>'[10]PIVOT gr tinta'!M20</f>
        <v>359</v>
      </c>
      <c r="P24" s="11">
        <f>'[10]PIVOT gr tinta'!N20</f>
        <v>1622</v>
      </c>
      <c r="Q24" s="11">
        <f>'[10]PIVOT gr tinta'!O20</f>
        <v>1368</v>
      </c>
      <c r="R24" s="11">
        <f>'[10]PIVOT gr tinta'!P20</f>
        <v>1531</v>
      </c>
      <c r="S24" s="11">
        <f>'[10]PIVOT gr tinta'!Q20</f>
        <v>131</v>
      </c>
      <c r="T24" s="11">
        <f>'[10]PIVOT gr tinta'!R20</f>
        <v>692</v>
      </c>
      <c r="U24" s="11">
        <f>'[10]PIVOT gr tinta'!S20</f>
        <v>2171</v>
      </c>
      <c r="V24" s="11">
        <f>'[10]PIVOT gr tinta'!T20</f>
        <v>4077</v>
      </c>
      <c r="W24" s="11">
        <f>'[10]PIVOT gr tinta'!U20</f>
        <v>0</v>
      </c>
      <c r="X24" s="11">
        <f>'[10]PIVOT gr tinta'!V20</f>
        <v>40</v>
      </c>
      <c r="Y24" s="11">
        <f>'[10]PIVOT gr tinta'!W20</f>
        <v>24</v>
      </c>
      <c r="Z24" s="11">
        <f>'[10]PIVOT gr tinta'!X20</f>
        <v>206</v>
      </c>
      <c r="AA24" s="11">
        <f>'[10]PIVOT gr tinta'!Y20</f>
        <v>103</v>
      </c>
      <c r="AB24" s="11">
        <f>'[10]PIVOT gr tinta'!Z20</f>
        <v>13</v>
      </c>
      <c r="AC24" s="11">
        <f>'[10]PIVOT gr tinta'!AA20</f>
        <v>106</v>
      </c>
      <c r="AD24" s="11">
        <f>'[10]PIVOT gr tinta'!AB20</f>
        <v>0</v>
      </c>
      <c r="AE24" s="11">
        <f>'[10]PIVOT gr tinta'!AC20</f>
        <v>0</v>
      </c>
      <c r="AF24" s="11">
        <f>'[10]PIVOT gr tinta'!AD20</f>
        <v>0</v>
      </c>
      <c r="AG24" s="11">
        <f>'[10]PIVOT gr tinta'!AE20</f>
        <v>0</v>
      </c>
      <c r="AH24" s="11">
        <f>'[10]PIVOT gr tinta'!AF20</f>
        <v>0</v>
      </c>
      <c r="AI24" s="11">
        <f>'[10]PIVOT gr tinta'!AG20</f>
        <v>0</v>
      </c>
      <c r="AJ24" s="11">
        <f>'[10]PIVOT gr tinta'!AH20</f>
        <v>0</v>
      </c>
      <c r="AK24" s="11">
        <f>'[10]PIVOT gr tinta'!AI20</f>
        <v>5897</v>
      </c>
    </row>
    <row r="25" spans="1:37" ht="24.95" customHeight="1" x14ac:dyDescent="0.25">
      <c r="A25" s="41">
        <v>16</v>
      </c>
      <c r="B25" s="43" t="s">
        <v>18</v>
      </c>
      <c r="C25" s="11">
        <f t="shared" si="1"/>
        <v>2918</v>
      </c>
      <c r="D25" s="11">
        <f>'[10]PIVOT gr tinta'!B21</f>
        <v>1511</v>
      </c>
      <c r="E25" s="11">
        <f>'[10]PIVOT gr tinta'!C21</f>
        <v>1407</v>
      </c>
      <c r="F25" s="65">
        <f>'[10]PIVOT gr tinta'!D21</f>
        <v>890</v>
      </c>
      <c r="G25" s="65">
        <f>'[10]PIVOT gr tinta'!E21</f>
        <v>890</v>
      </c>
      <c r="H25" s="11">
        <f>'[10]PIVOT gr tinta'!F21</f>
        <v>508</v>
      </c>
      <c r="I25" s="11">
        <f>'[10]PIVOT gr tinta'!G21</f>
        <v>564</v>
      </c>
      <c r="J25" s="11">
        <f>'[10]PIVOT gr tinta'!H21</f>
        <v>956</v>
      </c>
      <c r="K25" s="11">
        <f>'[10]PIVOT gr tinta'!I21</f>
        <v>258</v>
      </c>
      <c r="L25" s="11">
        <f>'[10]PIVOT gr tinta'!J21</f>
        <v>1406</v>
      </c>
      <c r="M25" s="11">
        <f>'[10]PIVOT gr tinta'!K21</f>
        <v>1512</v>
      </c>
      <c r="N25" s="11">
        <f>'[10]PIVOT gr tinta'!L21</f>
        <v>176</v>
      </c>
      <c r="O25" s="11">
        <f>'[10]PIVOT gr tinta'!M21</f>
        <v>44</v>
      </c>
      <c r="P25" s="11">
        <f>'[10]PIVOT gr tinta'!N21</f>
        <v>794</v>
      </c>
      <c r="Q25" s="11">
        <f>'[10]PIVOT gr tinta'!O21</f>
        <v>655</v>
      </c>
      <c r="R25" s="11">
        <f>'[10]PIVOT gr tinta'!P21</f>
        <v>1043</v>
      </c>
      <c r="S25" s="11">
        <f>'[10]PIVOT gr tinta'!Q21</f>
        <v>74</v>
      </c>
      <c r="T25" s="11">
        <f>'[10]PIVOT gr tinta'!R21</f>
        <v>176</v>
      </c>
      <c r="U25" s="11">
        <f>'[10]PIVOT gr tinta'!S21</f>
        <v>1138</v>
      </c>
      <c r="V25" s="11">
        <f>'[10]PIVOT gr tinta'!T21</f>
        <v>492</v>
      </c>
      <c r="W25" s="11">
        <f>'[10]PIVOT gr tinta'!U21</f>
        <v>1288</v>
      </c>
      <c r="X25" s="11">
        <f>'[10]PIVOT gr tinta'!V21</f>
        <v>11</v>
      </c>
      <c r="Y25" s="11">
        <f>'[10]PIVOT gr tinta'!W21</f>
        <v>4</v>
      </c>
      <c r="Z25" s="11">
        <f>'[10]PIVOT gr tinta'!X21</f>
        <v>21</v>
      </c>
      <c r="AA25" s="11">
        <f>'[10]PIVOT gr tinta'!Y21</f>
        <v>7</v>
      </c>
      <c r="AB25" s="11">
        <f>'[10]PIVOT gr tinta'!Z21</f>
        <v>3</v>
      </c>
      <c r="AC25" s="11">
        <f>'[10]PIVOT gr tinta'!AA21</f>
        <v>90</v>
      </c>
      <c r="AD25" s="11">
        <f>'[10]PIVOT gr tinta'!AB21</f>
        <v>0</v>
      </c>
      <c r="AE25" s="11">
        <f>'[10]PIVOT gr tinta'!AC21</f>
        <v>0</v>
      </c>
      <c r="AF25" s="11">
        <f>'[10]PIVOT gr tinta'!AD21</f>
        <v>0</v>
      </c>
      <c r="AG25" s="11">
        <f>'[10]PIVOT gr tinta'!AE21</f>
        <v>0</v>
      </c>
      <c r="AH25" s="11">
        <f>'[10]PIVOT gr tinta'!AF21</f>
        <v>0</v>
      </c>
      <c r="AI25" s="11">
        <f>'[10]PIVOT gr tinta'!AG21</f>
        <v>0</v>
      </c>
      <c r="AJ25" s="11">
        <f>'[10]PIVOT gr tinta'!AH21</f>
        <v>0</v>
      </c>
      <c r="AK25" s="11">
        <f>'[10]PIVOT gr tinta'!AI21</f>
        <v>2793</v>
      </c>
    </row>
    <row r="26" spans="1:37" ht="24.95" customHeight="1" x14ac:dyDescent="0.25">
      <c r="A26" s="41">
        <v>17</v>
      </c>
      <c r="B26" s="43" t="s">
        <v>19</v>
      </c>
      <c r="C26" s="11">
        <f t="shared" si="1"/>
        <v>7176</v>
      </c>
      <c r="D26" s="11">
        <f>'[10]PIVOT gr tinta'!B22</f>
        <v>2274</v>
      </c>
      <c r="E26" s="11">
        <f>'[10]PIVOT gr tinta'!C22</f>
        <v>4902</v>
      </c>
      <c r="F26" s="65">
        <f>'[10]PIVOT gr tinta'!D22</f>
        <v>1185</v>
      </c>
      <c r="G26" s="65">
        <f>'[10]PIVOT gr tinta'!E22</f>
        <v>990</v>
      </c>
      <c r="H26" s="11">
        <f>'[10]PIVOT gr tinta'!F22</f>
        <v>1484</v>
      </c>
      <c r="I26" s="11">
        <f>'[10]PIVOT gr tinta'!G22</f>
        <v>1798</v>
      </c>
      <c r="J26" s="11">
        <f>'[10]PIVOT gr tinta'!H22</f>
        <v>2709</v>
      </c>
      <c r="K26" s="11">
        <f>'[10]PIVOT gr tinta'!I22</f>
        <v>673</v>
      </c>
      <c r="L26" s="11">
        <f>'[10]PIVOT gr tinta'!J22</f>
        <v>3248</v>
      </c>
      <c r="M26" s="11">
        <f>'[10]PIVOT gr tinta'!K22</f>
        <v>3928</v>
      </c>
      <c r="N26" s="11">
        <f>'[10]PIVOT gr tinta'!L22</f>
        <v>809</v>
      </c>
      <c r="O26" s="11">
        <f>'[10]PIVOT gr tinta'!M22</f>
        <v>213</v>
      </c>
      <c r="P26" s="11">
        <f>'[10]PIVOT gr tinta'!N22</f>
        <v>1544</v>
      </c>
      <c r="Q26" s="11">
        <f>'[10]PIVOT gr tinta'!O22</f>
        <v>1720</v>
      </c>
      <c r="R26" s="11">
        <f>'[10]PIVOT gr tinta'!P22</f>
        <v>2317</v>
      </c>
      <c r="S26" s="11">
        <f>'[10]PIVOT gr tinta'!Q22</f>
        <v>119</v>
      </c>
      <c r="T26" s="11">
        <f>'[10]PIVOT gr tinta'!R22</f>
        <v>667</v>
      </c>
      <c r="U26" s="11">
        <f>'[10]PIVOT gr tinta'!S22</f>
        <v>5861</v>
      </c>
      <c r="V26" s="11">
        <f>'[10]PIVOT gr tinta'!T22</f>
        <v>1315</v>
      </c>
      <c r="W26" s="11">
        <f>'[10]PIVOT gr tinta'!U22</f>
        <v>0</v>
      </c>
      <c r="X26" s="11">
        <f>'[10]PIVOT gr tinta'!V22</f>
        <v>59</v>
      </c>
      <c r="Y26" s="11">
        <f>'[10]PIVOT gr tinta'!W22</f>
        <v>20</v>
      </c>
      <c r="Z26" s="11">
        <f>'[10]PIVOT gr tinta'!X22</f>
        <v>130</v>
      </c>
      <c r="AA26" s="11">
        <f>'[10]PIVOT gr tinta'!Y22</f>
        <v>54</v>
      </c>
      <c r="AB26" s="11">
        <f>'[10]PIVOT gr tinta'!Z22</f>
        <v>2</v>
      </c>
      <c r="AC26" s="11">
        <f>'[10]PIVOT gr tinta'!AA22</f>
        <v>195</v>
      </c>
      <c r="AD26" s="11">
        <f>'[10]PIVOT gr tinta'!AB22</f>
        <v>0</v>
      </c>
      <c r="AE26" s="11">
        <f>'[10]PIVOT gr tinta'!AC22</f>
        <v>0</v>
      </c>
      <c r="AF26" s="11">
        <f>'[10]PIVOT gr tinta'!AD22</f>
        <v>0</v>
      </c>
      <c r="AG26" s="11">
        <f>'[10]PIVOT gr tinta'!AE22</f>
        <v>1</v>
      </c>
      <c r="AH26" s="11">
        <f>'[10]PIVOT gr tinta'!AF22</f>
        <v>0</v>
      </c>
      <c r="AI26" s="11">
        <f>'[10]PIVOT gr tinta'!AG22</f>
        <v>0</v>
      </c>
      <c r="AJ26" s="11">
        <f>'[10]PIVOT gr tinta'!AH22</f>
        <v>0</v>
      </c>
      <c r="AK26" s="11">
        <f>'[10]PIVOT gr tinta'!AI22</f>
        <v>6789</v>
      </c>
    </row>
    <row r="27" spans="1:37" ht="24.95" customHeight="1" x14ac:dyDescent="0.25">
      <c r="A27" s="41">
        <v>18</v>
      </c>
      <c r="B27" s="43" t="s">
        <v>20</v>
      </c>
      <c r="C27" s="11">
        <f t="shared" si="1"/>
        <v>10644</v>
      </c>
      <c r="D27" s="11">
        <f>'[10]PIVOT gr tinta'!B23</f>
        <v>5989</v>
      </c>
      <c r="E27" s="11">
        <f>'[10]PIVOT gr tinta'!C23</f>
        <v>4655</v>
      </c>
      <c r="F27" s="65">
        <f>'[10]PIVOT gr tinta'!D23</f>
        <v>1813</v>
      </c>
      <c r="G27" s="65">
        <f>'[10]PIVOT gr tinta'!E23</f>
        <v>109</v>
      </c>
      <c r="H27" s="11">
        <f>'[10]PIVOT gr tinta'!F23</f>
        <v>2473</v>
      </c>
      <c r="I27" s="11">
        <f>'[10]PIVOT gr tinta'!G23</f>
        <v>2604</v>
      </c>
      <c r="J27" s="11">
        <f>'[10]PIVOT gr tinta'!H23</f>
        <v>3754</v>
      </c>
      <c r="K27" s="11">
        <f>'[10]PIVOT gr tinta'!I23</f>
        <v>763</v>
      </c>
      <c r="L27" s="11">
        <f>'[10]PIVOT gr tinta'!J23</f>
        <v>4414</v>
      </c>
      <c r="M27" s="11">
        <f>'[10]PIVOT gr tinta'!K23</f>
        <v>6230</v>
      </c>
      <c r="N27" s="11">
        <f>'[10]PIVOT gr tinta'!L23</f>
        <v>2310</v>
      </c>
      <c r="O27" s="11">
        <f>'[10]PIVOT gr tinta'!M23</f>
        <v>1536</v>
      </c>
      <c r="P27" s="11">
        <f>'[10]PIVOT gr tinta'!N23</f>
        <v>1477</v>
      </c>
      <c r="Q27" s="11">
        <f>'[10]PIVOT gr tinta'!O23</f>
        <v>2063</v>
      </c>
      <c r="R27" s="11">
        <f>'[10]PIVOT gr tinta'!P23</f>
        <v>3280</v>
      </c>
      <c r="S27" s="11">
        <f>'[10]PIVOT gr tinta'!Q23</f>
        <v>320</v>
      </c>
      <c r="T27" s="11">
        <f>'[10]PIVOT gr tinta'!R23</f>
        <v>1194</v>
      </c>
      <c r="U27" s="11">
        <f>'[10]PIVOT gr tinta'!S23</f>
        <v>8980</v>
      </c>
      <c r="V27" s="11">
        <f>'[10]PIVOT gr tinta'!T23</f>
        <v>1664</v>
      </c>
      <c r="W27" s="11">
        <f>'[10]PIVOT gr tinta'!U23</f>
        <v>0</v>
      </c>
      <c r="X27" s="11">
        <f>'[10]PIVOT gr tinta'!V23</f>
        <v>0</v>
      </c>
      <c r="Y27" s="11">
        <f>'[10]PIVOT gr tinta'!W23</f>
        <v>0</v>
      </c>
      <c r="Z27" s="11">
        <f>'[10]PIVOT gr tinta'!X23</f>
        <v>0</v>
      </c>
      <c r="AA27" s="11">
        <f>'[10]PIVOT gr tinta'!Y23</f>
        <v>0</v>
      </c>
      <c r="AB27" s="11">
        <f>'[10]PIVOT gr tinta'!Z23</f>
        <v>0</v>
      </c>
      <c r="AC27" s="11">
        <f>'[10]PIVOT gr tinta'!AA23</f>
        <v>79</v>
      </c>
      <c r="AD27" s="11">
        <f>'[10]PIVOT gr tinta'!AB23</f>
        <v>0</v>
      </c>
      <c r="AE27" s="11">
        <f>'[10]PIVOT gr tinta'!AC23</f>
        <v>0</v>
      </c>
      <c r="AF27" s="11">
        <f>'[10]PIVOT gr tinta'!AD23</f>
        <v>0</v>
      </c>
      <c r="AG27" s="11">
        <f>'[10]PIVOT gr tinta'!AE23</f>
        <v>9</v>
      </c>
      <c r="AH27" s="11">
        <f>'[10]PIVOT gr tinta'!AF23</f>
        <v>0</v>
      </c>
      <c r="AI27" s="11">
        <f>'[10]PIVOT gr tinta'!AG23</f>
        <v>0</v>
      </c>
      <c r="AJ27" s="11">
        <f>'[10]PIVOT gr tinta'!AH23</f>
        <v>0</v>
      </c>
      <c r="AK27" s="11">
        <f>'[10]PIVOT gr tinta'!AI23</f>
        <v>10597</v>
      </c>
    </row>
    <row r="28" spans="1:37" ht="24.95" customHeight="1" x14ac:dyDescent="0.25">
      <c r="A28" s="41">
        <v>19</v>
      </c>
      <c r="B28" s="43" t="s">
        <v>21</v>
      </c>
      <c r="C28" s="11">
        <f t="shared" si="1"/>
        <v>5895</v>
      </c>
      <c r="D28" s="11">
        <f>'[10]PIVOT gr tinta'!B24</f>
        <v>3867</v>
      </c>
      <c r="E28" s="11">
        <f>'[10]PIVOT gr tinta'!C24</f>
        <v>2028</v>
      </c>
      <c r="F28" s="65">
        <f>'[10]PIVOT gr tinta'!D24</f>
        <v>879</v>
      </c>
      <c r="G28" s="65">
        <f>'[10]PIVOT gr tinta'!E24</f>
        <v>869</v>
      </c>
      <c r="H28" s="11">
        <f>'[10]PIVOT gr tinta'!F24</f>
        <v>848</v>
      </c>
      <c r="I28" s="11">
        <f>'[10]PIVOT gr tinta'!G24</f>
        <v>1378</v>
      </c>
      <c r="J28" s="11">
        <f>'[10]PIVOT gr tinta'!H24</f>
        <v>2790</v>
      </c>
      <c r="K28" s="11">
        <f>'[10]PIVOT gr tinta'!I24</f>
        <v>697</v>
      </c>
      <c r="L28" s="11">
        <f>'[10]PIVOT gr tinta'!J24</f>
        <v>2582</v>
      </c>
      <c r="M28" s="11">
        <f>'[10]PIVOT gr tinta'!K24</f>
        <v>3313</v>
      </c>
      <c r="N28" s="11">
        <f>'[10]PIVOT gr tinta'!L24</f>
        <v>244</v>
      </c>
      <c r="O28" s="11">
        <f>'[10]PIVOT gr tinta'!M24</f>
        <v>69</v>
      </c>
      <c r="P28" s="11">
        <f>'[10]PIVOT gr tinta'!N24</f>
        <v>1838</v>
      </c>
      <c r="Q28" s="11">
        <f>'[10]PIVOT gr tinta'!O24</f>
        <v>1575</v>
      </c>
      <c r="R28" s="11">
        <f>'[10]PIVOT gr tinta'!P24</f>
        <v>1491</v>
      </c>
      <c r="S28" s="11">
        <f>'[10]PIVOT gr tinta'!Q24</f>
        <v>110</v>
      </c>
      <c r="T28" s="11">
        <f>'[10]PIVOT gr tinta'!R24</f>
        <v>637</v>
      </c>
      <c r="U28" s="11">
        <f>'[10]PIVOT gr tinta'!S24</f>
        <v>4720</v>
      </c>
      <c r="V28" s="11">
        <f>'[10]PIVOT gr tinta'!T24</f>
        <v>1175</v>
      </c>
      <c r="W28" s="11">
        <f>'[10]PIVOT gr tinta'!U24</f>
        <v>0</v>
      </c>
      <c r="X28" s="11">
        <f>'[10]PIVOT gr tinta'!V24</f>
        <v>23</v>
      </c>
      <c r="Y28" s="11">
        <f>'[10]PIVOT gr tinta'!W24</f>
        <v>4</v>
      </c>
      <c r="Z28" s="11">
        <f>'[10]PIVOT gr tinta'!X24</f>
        <v>231</v>
      </c>
      <c r="AA28" s="11">
        <f>'[10]PIVOT gr tinta'!Y24</f>
        <v>72</v>
      </c>
      <c r="AB28" s="11">
        <f>'[10]PIVOT gr tinta'!Z24</f>
        <v>17</v>
      </c>
      <c r="AC28" s="11">
        <f>'[10]PIVOT gr tinta'!AA24</f>
        <v>16</v>
      </c>
      <c r="AD28" s="11">
        <f>'[10]PIVOT gr tinta'!AB24</f>
        <v>2</v>
      </c>
      <c r="AE28" s="11">
        <f>'[10]PIVOT gr tinta'!AC24</f>
        <v>4</v>
      </c>
      <c r="AF28" s="11">
        <f>'[10]PIVOT gr tinta'!AD24</f>
        <v>0</v>
      </c>
      <c r="AG28" s="11">
        <f>'[10]PIVOT gr tinta'!AE24</f>
        <v>0</v>
      </c>
      <c r="AH28" s="11">
        <f>'[10]PIVOT gr tinta'!AF24</f>
        <v>0</v>
      </c>
      <c r="AI28" s="11">
        <f>'[10]PIVOT gr tinta'!AG24</f>
        <v>2</v>
      </c>
      <c r="AJ28" s="11">
        <f>'[10]PIVOT gr tinta'!AH24</f>
        <v>0</v>
      </c>
      <c r="AK28" s="11">
        <f>'[10]PIVOT gr tinta'!AI24</f>
        <v>5600</v>
      </c>
    </row>
    <row r="29" spans="1:37" ht="24.95" customHeight="1" x14ac:dyDescent="0.25">
      <c r="A29" s="41">
        <v>20</v>
      </c>
      <c r="B29" s="43" t="s">
        <v>22</v>
      </c>
      <c r="C29" s="11">
        <f t="shared" si="1"/>
        <v>3018</v>
      </c>
      <c r="D29" s="11">
        <f>'[10]PIVOT gr tinta'!B25</f>
        <v>1657</v>
      </c>
      <c r="E29" s="11">
        <f>'[10]PIVOT gr tinta'!C25</f>
        <v>1361</v>
      </c>
      <c r="F29" s="65">
        <f>'[10]PIVOT gr tinta'!D25</f>
        <v>588</v>
      </c>
      <c r="G29" s="65">
        <f>'[10]PIVOT gr tinta'!E25</f>
        <v>588</v>
      </c>
      <c r="H29" s="11">
        <f>'[10]PIVOT gr tinta'!F25</f>
        <v>599</v>
      </c>
      <c r="I29" s="11">
        <f>'[10]PIVOT gr tinta'!G25</f>
        <v>604</v>
      </c>
      <c r="J29" s="11">
        <f>'[10]PIVOT gr tinta'!H25</f>
        <v>1227</v>
      </c>
      <c r="K29" s="11">
        <f>'[10]PIVOT gr tinta'!I25</f>
        <v>343</v>
      </c>
      <c r="L29" s="11">
        <f>'[10]PIVOT gr tinta'!J25</f>
        <v>1336</v>
      </c>
      <c r="M29" s="11">
        <f>'[10]PIVOT gr tinta'!K25</f>
        <v>1682</v>
      </c>
      <c r="N29" s="11">
        <f>'[10]PIVOT gr tinta'!L25</f>
        <v>324</v>
      </c>
      <c r="O29" s="11">
        <f>'[10]PIVOT gr tinta'!M25</f>
        <v>166</v>
      </c>
      <c r="P29" s="11">
        <f>'[10]PIVOT gr tinta'!N25</f>
        <v>783</v>
      </c>
      <c r="Q29" s="11">
        <f>'[10]PIVOT gr tinta'!O25</f>
        <v>491</v>
      </c>
      <c r="R29" s="11">
        <f>'[10]PIVOT gr tinta'!P25</f>
        <v>1197</v>
      </c>
      <c r="S29" s="11">
        <f>'[10]PIVOT gr tinta'!Q25</f>
        <v>51</v>
      </c>
      <c r="T29" s="11">
        <f>'[10]PIVOT gr tinta'!R25</f>
        <v>172</v>
      </c>
      <c r="U29" s="11">
        <f>'[10]PIVOT gr tinta'!S25</f>
        <v>2631</v>
      </c>
      <c r="V29" s="11">
        <f>'[10]PIVOT gr tinta'!T25</f>
        <v>387</v>
      </c>
      <c r="W29" s="11">
        <f>'[10]PIVOT gr tinta'!U25</f>
        <v>0</v>
      </c>
      <c r="X29" s="11">
        <f>'[10]PIVOT gr tinta'!V25</f>
        <v>21</v>
      </c>
      <c r="Y29" s="11">
        <f>'[10]PIVOT gr tinta'!W25</f>
        <v>9</v>
      </c>
      <c r="Z29" s="11">
        <f>'[10]PIVOT gr tinta'!X25</f>
        <v>89</v>
      </c>
      <c r="AA29" s="11">
        <f>'[10]PIVOT gr tinta'!Y25</f>
        <v>27</v>
      </c>
      <c r="AB29" s="11">
        <f>'[10]PIVOT gr tinta'!Z25</f>
        <v>7</v>
      </c>
      <c r="AC29" s="11">
        <f>'[10]PIVOT gr tinta'!AA25</f>
        <v>164</v>
      </c>
      <c r="AD29" s="11">
        <f>'[10]PIVOT gr tinta'!AB25</f>
        <v>0</v>
      </c>
      <c r="AE29" s="11">
        <f>'[10]PIVOT gr tinta'!AC25</f>
        <v>0</v>
      </c>
      <c r="AF29" s="11">
        <f>'[10]PIVOT gr tinta'!AD25</f>
        <v>0</v>
      </c>
      <c r="AG29" s="11">
        <f>'[10]PIVOT gr tinta'!AE25</f>
        <v>0</v>
      </c>
      <c r="AH29" s="11">
        <f>'[10]PIVOT gr tinta'!AF25</f>
        <v>0</v>
      </c>
      <c r="AI29" s="11">
        <f>'[10]PIVOT gr tinta'!AG25</f>
        <v>8</v>
      </c>
      <c r="AJ29" s="11">
        <f>'[10]PIVOT gr tinta'!AH25</f>
        <v>0</v>
      </c>
      <c r="AK29" s="11">
        <f>'[10]PIVOT gr tinta'!AI25</f>
        <v>2731</v>
      </c>
    </row>
    <row r="30" spans="1:37" ht="24.95" customHeight="1" x14ac:dyDescent="0.25">
      <c r="A30" s="41">
        <v>21</v>
      </c>
      <c r="B30" s="43" t="s">
        <v>23</v>
      </c>
      <c r="C30" s="11">
        <f t="shared" si="1"/>
        <v>6342</v>
      </c>
      <c r="D30" s="11">
        <f>'[10]PIVOT gr tinta'!B26</f>
        <v>2108</v>
      </c>
      <c r="E30" s="11">
        <f>'[10]PIVOT gr tinta'!C26</f>
        <v>4234</v>
      </c>
      <c r="F30" s="65">
        <f>'[10]PIVOT gr tinta'!D26</f>
        <v>1336</v>
      </c>
      <c r="G30" s="65">
        <f>'[10]PIVOT gr tinta'!E26</f>
        <v>112</v>
      </c>
      <c r="H30" s="11">
        <f>'[10]PIVOT gr tinta'!F26</f>
        <v>1430</v>
      </c>
      <c r="I30" s="11">
        <f>'[10]PIVOT gr tinta'!G26</f>
        <v>1646</v>
      </c>
      <c r="J30" s="11">
        <f>'[10]PIVOT gr tinta'!H26</f>
        <v>1930</v>
      </c>
      <c r="K30" s="11">
        <f>'[10]PIVOT gr tinta'!I26</f>
        <v>490</v>
      </c>
      <c r="L30" s="11">
        <f>'[10]PIVOT gr tinta'!J26</f>
        <v>2713</v>
      </c>
      <c r="M30" s="11">
        <f>'[10]PIVOT gr tinta'!K26</f>
        <v>3629</v>
      </c>
      <c r="N30" s="11">
        <f>'[10]PIVOT gr tinta'!L26</f>
        <v>262</v>
      </c>
      <c r="O30" s="11">
        <f>'[10]PIVOT gr tinta'!M26</f>
        <v>0</v>
      </c>
      <c r="P30" s="11">
        <f>'[10]PIVOT gr tinta'!N26</f>
        <v>998</v>
      </c>
      <c r="Q30" s="11">
        <f>'[10]PIVOT gr tinta'!O26</f>
        <v>1293</v>
      </c>
      <c r="R30" s="11">
        <f>'[10]PIVOT gr tinta'!P26</f>
        <v>3226</v>
      </c>
      <c r="S30" s="11">
        <f>'[10]PIVOT gr tinta'!Q26</f>
        <v>131</v>
      </c>
      <c r="T30" s="11">
        <f>'[10]PIVOT gr tinta'!R26</f>
        <v>432</v>
      </c>
      <c r="U30" s="11">
        <f>'[10]PIVOT gr tinta'!S26</f>
        <v>1940</v>
      </c>
      <c r="V30" s="11">
        <f>'[10]PIVOT gr tinta'!T26</f>
        <v>684</v>
      </c>
      <c r="W30" s="11">
        <f>'[10]PIVOT gr tinta'!U26</f>
        <v>3718</v>
      </c>
      <c r="X30" s="11">
        <f>'[10]PIVOT gr tinta'!V26</f>
        <v>2</v>
      </c>
      <c r="Y30" s="11">
        <f>'[10]PIVOT gr tinta'!W26</f>
        <v>1</v>
      </c>
      <c r="Z30" s="11">
        <f>'[10]PIVOT gr tinta'!X26</f>
        <v>4</v>
      </c>
      <c r="AA30" s="11">
        <f>'[10]PIVOT gr tinta'!Y26</f>
        <v>3</v>
      </c>
      <c r="AB30" s="11">
        <f>'[10]PIVOT gr tinta'!Z26</f>
        <v>4</v>
      </c>
      <c r="AC30" s="11">
        <f>'[10]PIVOT gr tinta'!AA26</f>
        <v>14</v>
      </c>
      <c r="AD30" s="11">
        <f>'[10]PIVOT gr tinta'!AB26</f>
        <v>0</v>
      </c>
      <c r="AE30" s="11">
        <f>'[10]PIVOT gr tinta'!AC26</f>
        <v>0</v>
      </c>
      <c r="AF30" s="11">
        <f>'[10]PIVOT gr tinta'!AD26</f>
        <v>0</v>
      </c>
      <c r="AG30" s="11">
        <f>'[10]PIVOT gr tinta'!AE26</f>
        <v>1</v>
      </c>
      <c r="AH30" s="11">
        <f>'[10]PIVOT gr tinta'!AF26</f>
        <v>0</v>
      </c>
      <c r="AI30" s="11">
        <f>'[10]PIVOT gr tinta'!AG26</f>
        <v>0</v>
      </c>
      <c r="AJ30" s="11">
        <f>'[10]PIVOT gr tinta'!AH26</f>
        <v>0</v>
      </c>
      <c r="AK30" s="11">
        <f>'[10]PIVOT gr tinta'!AI26</f>
        <v>6317</v>
      </c>
    </row>
    <row r="31" spans="1:37" ht="24.95" customHeight="1" x14ac:dyDescent="0.25">
      <c r="A31" s="41">
        <v>22</v>
      </c>
      <c r="B31" s="43" t="s">
        <v>24</v>
      </c>
      <c r="C31" s="11">
        <f t="shared" si="1"/>
        <v>3197</v>
      </c>
      <c r="D31" s="11">
        <f>'[10]PIVOT gr tinta'!B27</f>
        <v>1454</v>
      </c>
      <c r="E31" s="11">
        <f>'[10]PIVOT gr tinta'!C27</f>
        <v>1743</v>
      </c>
      <c r="F31" s="65">
        <f>'[10]PIVOT gr tinta'!D27</f>
        <v>827</v>
      </c>
      <c r="G31" s="65">
        <f>'[10]PIVOT gr tinta'!E27</f>
        <v>688</v>
      </c>
      <c r="H31" s="11">
        <f>'[10]PIVOT gr tinta'!F27</f>
        <v>277</v>
      </c>
      <c r="I31" s="11">
        <f>'[10]PIVOT gr tinta'!G27</f>
        <v>487</v>
      </c>
      <c r="J31" s="11">
        <f>'[10]PIVOT gr tinta'!H27</f>
        <v>1606</v>
      </c>
      <c r="K31" s="11">
        <f>'[10]PIVOT gr tinta'!I27</f>
        <v>433</v>
      </c>
      <c r="L31" s="11">
        <f>'[10]PIVOT gr tinta'!J27</f>
        <v>1397</v>
      </c>
      <c r="M31" s="11">
        <f>'[10]PIVOT gr tinta'!K27</f>
        <v>1800</v>
      </c>
      <c r="N31" s="11">
        <f>'[10]PIVOT gr tinta'!L27</f>
        <v>309</v>
      </c>
      <c r="O31" s="11">
        <f>'[10]PIVOT gr tinta'!M27</f>
        <v>211</v>
      </c>
      <c r="P31" s="11">
        <f>'[10]PIVOT gr tinta'!N27</f>
        <v>697</v>
      </c>
      <c r="Q31" s="11">
        <f>'[10]PIVOT gr tinta'!O27</f>
        <v>826</v>
      </c>
      <c r="R31" s="11">
        <f>'[10]PIVOT gr tinta'!P27</f>
        <v>1002</v>
      </c>
      <c r="S31" s="11">
        <f>'[10]PIVOT gr tinta'!Q27</f>
        <v>51</v>
      </c>
      <c r="T31" s="11">
        <f>'[10]PIVOT gr tinta'!R27</f>
        <v>312</v>
      </c>
      <c r="U31" s="11">
        <f>'[10]PIVOT gr tinta'!S27</f>
        <v>1806</v>
      </c>
      <c r="V31" s="11">
        <f>'[10]PIVOT gr tinta'!T27</f>
        <v>1343</v>
      </c>
      <c r="W31" s="11">
        <f>'[10]PIVOT gr tinta'!U27</f>
        <v>48</v>
      </c>
      <c r="X31" s="11">
        <f>'[10]PIVOT gr tinta'!V27</f>
        <v>10</v>
      </c>
      <c r="Y31" s="11">
        <f>'[10]PIVOT gr tinta'!W27</f>
        <v>4</v>
      </c>
      <c r="Z31" s="11">
        <f>'[10]PIVOT gr tinta'!X27</f>
        <v>110</v>
      </c>
      <c r="AA31" s="11">
        <f>'[10]PIVOT gr tinta'!Y27</f>
        <v>38</v>
      </c>
      <c r="AB31" s="11">
        <f>'[10]PIVOT gr tinta'!Z27</f>
        <v>6</v>
      </c>
      <c r="AC31" s="11">
        <f>'[10]PIVOT gr tinta'!AA27</f>
        <v>26</v>
      </c>
      <c r="AD31" s="11">
        <f>'[10]PIVOT gr tinta'!AB27</f>
        <v>0</v>
      </c>
      <c r="AE31" s="11">
        <f>'[10]PIVOT gr tinta'!AC27</f>
        <v>2</v>
      </c>
      <c r="AF31" s="11">
        <f>'[10]PIVOT gr tinta'!AD27</f>
        <v>0</v>
      </c>
      <c r="AG31" s="11">
        <f>'[10]PIVOT gr tinta'!AE27</f>
        <v>4</v>
      </c>
      <c r="AH31" s="11">
        <f>'[10]PIVOT gr tinta'!AF27</f>
        <v>0</v>
      </c>
      <c r="AI31" s="11">
        <f>'[10]PIVOT gr tinta'!AG27</f>
        <v>0</v>
      </c>
      <c r="AJ31" s="11">
        <f>'[10]PIVOT gr tinta'!AH27</f>
        <v>0</v>
      </c>
      <c r="AK31" s="11">
        <f>'[10]PIVOT gr tinta'!AI27</f>
        <v>3041</v>
      </c>
    </row>
    <row r="32" spans="1:37" ht="24.95" customHeight="1" x14ac:dyDescent="0.25">
      <c r="A32" s="41">
        <v>23</v>
      </c>
      <c r="B32" s="43" t="s">
        <v>25</v>
      </c>
      <c r="C32" s="11">
        <f t="shared" si="1"/>
        <v>10552</v>
      </c>
      <c r="D32" s="11">
        <f>'[10]PIVOT gr tinta'!B28</f>
        <v>7036</v>
      </c>
      <c r="E32" s="11">
        <f>'[10]PIVOT gr tinta'!C28</f>
        <v>3516</v>
      </c>
      <c r="F32" s="65">
        <f>'[10]PIVOT gr tinta'!D28</f>
        <v>985</v>
      </c>
      <c r="G32" s="65">
        <f>'[10]PIVOT gr tinta'!E28</f>
        <v>64</v>
      </c>
      <c r="H32" s="11">
        <f>'[10]PIVOT gr tinta'!F28</f>
        <v>3457</v>
      </c>
      <c r="I32" s="11">
        <f>'[10]PIVOT gr tinta'!G28</f>
        <v>4064</v>
      </c>
      <c r="J32" s="11">
        <f>'[10]PIVOT gr tinta'!H28</f>
        <v>2046</v>
      </c>
      <c r="K32" s="11">
        <f>'[10]PIVOT gr tinta'!I28</f>
        <v>349</v>
      </c>
      <c r="L32" s="11">
        <f>'[10]PIVOT gr tinta'!J28</f>
        <v>4974</v>
      </c>
      <c r="M32" s="11">
        <f>'[10]PIVOT gr tinta'!K28</f>
        <v>5578</v>
      </c>
      <c r="N32" s="11">
        <f>'[10]PIVOT gr tinta'!L28</f>
        <v>121</v>
      </c>
      <c r="O32" s="11">
        <f>'[10]PIVOT gr tinta'!M28</f>
        <v>21</v>
      </c>
      <c r="P32" s="11">
        <f>'[10]PIVOT gr tinta'!N28</f>
        <v>3414</v>
      </c>
      <c r="Q32" s="11">
        <f>'[10]PIVOT gr tinta'!O28</f>
        <v>3112</v>
      </c>
      <c r="R32" s="11">
        <f>'[10]PIVOT gr tinta'!P28</f>
        <v>3219</v>
      </c>
      <c r="S32" s="11">
        <f>'[10]PIVOT gr tinta'!Q28</f>
        <v>267</v>
      </c>
      <c r="T32" s="11">
        <f>'[10]PIVOT gr tinta'!R28</f>
        <v>419</v>
      </c>
      <c r="U32" s="11">
        <f>'[10]PIVOT gr tinta'!S28</f>
        <v>7150</v>
      </c>
      <c r="V32" s="11">
        <f>'[10]PIVOT gr tinta'!T28</f>
        <v>3402</v>
      </c>
      <c r="W32" s="11">
        <f>'[10]PIVOT gr tinta'!U28</f>
        <v>0</v>
      </c>
      <c r="X32" s="11">
        <f>'[10]PIVOT gr tinta'!V28</f>
        <v>6</v>
      </c>
      <c r="Y32" s="11">
        <f>'[10]PIVOT gr tinta'!W28</f>
        <v>2</v>
      </c>
      <c r="Z32" s="11">
        <f>'[10]PIVOT gr tinta'!X28</f>
        <v>15</v>
      </c>
      <c r="AA32" s="11">
        <f>'[10]PIVOT gr tinta'!Y28</f>
        <v>12</v>
      </c>
      <c r="AB32" s="11">
        <f>'[10]PIVOT gr tinta'!Z28</f>
        <v>0</v>
      </c>
      <c r="AC32" s="11">
        <f>'[10]PIVOT gr tinta'!AA28</f>
        <v>60</v>
      </c>
      <c r="AD32" s="11">
        <f>'[10]PIVOT gr tinta'!AB28</f>
        <v>0</v>
      </c>
      <c r="AE32" s="11">
        <f>'[10]PIVOT gr tinta'!AC28</f>
        <v>0</v>
      </c>
      <c r="AF32" s="11">
        <f>'[10]PIVOT gr tinta'!AD28</f>
        <v>0</v>
      </c>
      <c r="AG32" s="11">
        <f>'[10]PIVOT gr tinta'!AE28</f>
        <v>1</v>
      </c>
      <c r="AH32" s="11">
        <f>'[10]PIVOT gr tinta'!AF28</f>
        <v>0</v>
      </c>
      <c r="AI32" s="11">
        <f>'[10]PIVOT gr tinta'!AG28</f>
        <v>0</v>
      </c>
      <c r="AJ32" s="11">
        <f>'[10]PIVOT gr tinta'!AH28</f>
        <v>0</v>
      </c>
      <c r="AK32" s="11">
        <f>'[10]PIVOT gr tinta'!AI28</f>
        <v>10482</v>
      </c>
    </row>
    <row r="33" spans="1:37" ht="24.95" customHeight="1" x14ac:dyDescent="0.25">
      <c r="A33" s="41">
        <v>24</v>
      </c>
      <c r="B33" s="43" t="s">
        <v>26</v>
      </c>
      <c r="C33" s="11">
        <f t="shared" si="1"/>
        <v>3180</v>
      </c>
      <c r="D33" s="11">
        <f>'[10]PIVOT gr tinta'!B29</f>
        <v>1373</v>
      </c>
      <c r="E33" s="11">
        <f>'[10]PIVOT gr tinta'!C29</f>
        <v>1807</v>
      </c>
      <c r="F33" s="65">
        <f>'[10]PIVOT gr tinta'!D29</f>
        <v>422</v>
      </c>
      <c r="G33" s="65">
        <f>'[10]PIVOT gr tinta'!E29</f>
        <v>422</v>
      </c>
      <c r="H33" s="11">
        <f>'[10]PIVOT gr tinta'!F29</f>
        <v>434</v>
      </c>
      <c r="I33" s="11">
        <f>'[10]PIVOT gr tinta'!G29</f>
        <v>817</v>
      </c>
      <c r="J33" s="11">
        <f>'[10]PIVOT gr tinta'!H29</f>
        <v>1507</v>
      </c>
      <c r="K33" s="11">
        <f>'[10]PIVOT gr tinta'!I29</f>
        <v>334</v>
      </c>
      <c r="L33" s="11">
        <f>'[10]PIVOT gr tinta'!J29</f>
        <v>1246</v>
      </c>
      <c r="M33" s="11">
        <f>'[10]PIVOT gr tinta'!K29</f>
        <v>1934</v>
      </c>
      <c r="N33" s="11">
        <f>'[10]PIVOT gr tinta'!L29</f>
        <v>225</v>
      </c>
      <c r="O33" s="11">
        <f>'[10]PIVOT gr tinta'!M29</f>
        <v>1</v>
      </c>
      <c r="P33" s="11">
        <f>'[10]PIVOT gr tinta'!N29</f>
        <v>1210</v>
      </c>
      <c r="Q33" s="11">
        <f>'[10]PIVOT gr tinta'!O29</f>
        <v>809</v>
      </c>
      <c r="R33" s="11">
        <f>'[10]PIVOT gr tinta'!P29</f>
        <v>742</v>
      </c>
      <c r="S33" s="11">
        <f>'[10]PIVOT gr tinta'!Q29</f>
        <v>70</v>
      </c>
      <c r="T33" s="11">
        <f>'[10]PIVOT gr tinta'!R29</f>
        <v>124</v>
      </c>
      <c r="U33" s="11">
        <f>'[10]PIVOT gr tinta'!S29</f>
        <v>1981</v>
      </c>
      <c r="V33" s="11">
        <f>'[10]PIVOT gr tinta'!T29</f>
        <v>1199</v>
      </c>
      <c r="W33" s="11">
        <f>'[10]PIVOT gr tinta'!U29</f>
        <v>0</v>
      </c>
      <c r="X33" s="11">
        <f>'[10]PIVOT gr tinta'!V29</f>
        <v>41</v>
      </c>
      <c r="Y33" s="11">
        <f>'[10]PIVOT gr tinta'!W29</f>
        <v>5</v>
      </c>
      <c r="Z33" s="11">
        <f>'[10]PIVOT gr tinta'!X29</f>
        <v>408</v>
      </c>
      <c r="AA33" s="11">
        <f>'[10]PIVOT gr tinta'!Y29</f>
        <v>148</v>
      </c>
      <c r="AB33" s="11">
        <f>'[10]PIVOT gr tinta'!Z29</f>
        <v>9</v>
      </c>
      <c r="AC33" s="11">
        <f>'[10]PIVOT gr tinta'!AA29</f>
        <v>35</v>
      </c>
      <c r="AD33" s="11">
        <f>'[10]PIVOT gr tinta'!AB29</f>
        <v>1</v>
      </c>
      <c r="AE33" s="11">
        <f>'[10]PIVOT gr tinta'!AC29</f>
        <v>2</v>
      </c>
      <c r="AF33" s="11">
        <f>'[10]PIVOT gr tinta'!AD29</f>
        <v>0</v>
      </c>
      <c r="AG33" s="11">
        <f>'[10]PIVOT gr tinta'!AE29</f>
        <v>0</v>
      </c>
      <c r="AH33" s="11">
        <f>'[10]PIVOT gr tinta'!AF29</f>
        <v>0</v>
      </c>
      <c r="AI33" s="11">
        <f>'[10]PIVOT gr tinta'!AG29</f>
        <v>0</v>
      </c>
      <c r="AJ33" s="11">
        <f>'[10]PIVOT gr tinta'!AH29</f>
        <v>0</v>
      </c>
      <c r="AK33" s="11">
        <f>'[10]PIVOT gr tinta'!AI29</f>
        <v>2684</v>
      </c>
    </row>
    <row r="34" spans="1:37" ht="24.95" customHeight="1" x14ac:dyDescent="0.25">
      <c r="A34" s="41">
        <v>25</v>
      </c>
      <c r="B34" s="43" t="s">
        <v>27</v>
      </c>
      <c r="C34" s="11">
        <f t="shared" si="1"/>
        <v>11507</v>
      </c>
      <c r="D34" s="11">
        <f>'[10]PIVOT gr tinta'!B30</f>
        <v>5770</v>
      </c>
      <c r="E34" s="11">
        <f>'[10]PIVOT gr tinta'!C30</f>
        <v>5737</v>
      </c>
      <c r="F34" s="65">
        <f>'[10]PIVOT gr tinta'!D30</f>
        <v>2703</v>
      </c>
      <c r="G34" s="65">
        <f>'[10]PIVOT gr tinta'!E30</f>
        <v>2692</v>
      </c>
      <c r="H34" s="11">
        <f>'[10]PIVOT gr tinta'!F30</f>
        <v>3234</v>
      </c>
      <c r="I34" s="11">
        <f>'[10]PIVOT gr tinta'!G30</f>
        <v>2897</v>
      </c>
      <c r="J34" s="11">
        <f>'[10]PIVOT gr tinta'!H30</f>
        <v>2673</v>
      </c>
      <c r="K34" s="11">
        <f>'[10]PIVOT gr tinta'!I30</f>
        <v>661</v>
      </c>
      <c r="L34" s="11">
        <f>'[10]PIVOT gr tinta'!J30</f>
        <v>4485</v>
      </c>
      <c r="M34" s="11">
        <f>'[10]PIVOT gr tinta'!K30</f>
        <v>7022</v>
      </c>
      <c r="N34" s="11">
        <f>'[10]PIVOT gr tinta'!L30</f>
        <v>2688</v>
      </c>
      <c r="O34" s="11">
        <f>'[10]PIVOT gr tinta'!M30</f>
        <v>21</v>
      </c>
      <c r="P34" s="11">
        <f>'[10]PIVOT gr tinta'!N30</f>
        <v>1212</v>
      </c>
      <c r="Q34" s="11">
        <f>'[10]PIVOT gr tinta'!O30</f>
        <v>2776</v>
      </c>
      <c r="R34" s="11">
        <f>'[10]PIVOT gr tinta'!P30</f>
        <v>2915</v>
      </c>
      <c r="S34" s="11">
        <f>'[10]PIVOT gr tinta'!Q30</f>
        <v>224</v>
      </c>
      <c r="T34" s="11">
        <f>'[10]PIVOT gr tinta'!R30</f>
        <v>1692</v>
      </c>
      <c r="U34" s="11">
        <f>'[10]PIVOT gr tinta'!S30</f>
        <v>10760</v>
      </c>
      <c r="V34" s="11">
        <f>'[10]PIVOT gr tinta'!T30</f>
        <v>730</v>
      </c>
      <c r="W34" s="11">
        <f>'[10]PIVOT gr tinta'!U30</f>
        <v>17</v>
      </c>
      <c r="X34" s="11">
        <f>'[10]PIVOT gr tinta'!V30</f>
        <v>8</v>
      </c>
      <c r="Y34" s="11">
        <f>'[10]PIVOT gr tinta'!W30</f>
        <v>5</v>
      </c>
      <c r="Z34" s="11">
        <f>'[10]PIVOT gr tinta'!X30</f>
        <v>78</v>
      </c>
      <c r="AA34" s="11">
        <f>'[10]PIVOT gr tinta'!Y30</f>
        <v>16</v>
      </c>
      <c r="AB34" s="11">
        <f>'[10]PIVOT gr tinta'!Z30</f>
        <v>42</v>
      </c>
      <c r="AC34" s="11">
        <f>'[10]PIVOT gr tinta'!AA30</f>
        <v>34</v>
      </c>
      <c r="AD34" s="11">
        <f>'[10]PIVOT gr tinta'!AB30</f>
        <v>2</v>
      </c>
      <c r="AE34" s="11">
        <f>'[10]PIVOT gr tinta'!AC30</f>
        <v>1</v>
      </c>
      <c r="AF34" s="11">
        <f>'[10]PIVOT gr tinta'!AD30</f>
        <v>0</v>
      </c>
      <c r="AG34" s="11">
        <f>'[10]PIVOT gr tinta'!AE30</f>
        <v>0</v>
      </c>
      <c r="AH34" s="11">
        <f>'[10]PIVOT gr tinta'!AF30</f>
        <v>0</v>
      </c>
      <c r="AI34" s="11">
        <f>'[10]PIVOT gr tinta'!AG30</f>
        <v>0</v>
      </c>
      <c r="AJ34" s="11">
        <f>'[10]PIVOT gr tinta'!AH30</f>
        <v>3</v>
      </c>
      <c r="AK34" s="11">
        <f>'[10]PIVOT gr tinta'!AI30</f>
        <v>11339</v>
      </c>
    </row>
    <row r="35" spans="1:37" ht="24.95" customHeight="1" x14ac:dyDescent="0.25">
      <c r="A35" s="41">
        <v>26</v>
      </c>
      <c r="B35" s="43" t="s">
        <v>28</v>
      </c>
      <c r="C35" s="11">
        <f t="shared" si="1"/>
        <v>1530</v>
      </c>
      <c r="D35" s="11">
        <f>'[10]PIVOT gr tinta'!B31</f>
        <v>667</v>
      </c>
      <c r="E35" s="11">
        <f>'[10]PIVOT gr tinta'!C31</f>
        <v>863</v>
      </c>
      <c r="F35" s="65">
        <f>'[10]PIVOT gr tinta'!D31</f>
        <v>218</v>
      </c>
      <c r="G35" s="65">
        <f>'[10]PIVOT gr tinta'!E31</f>
        <v>26</v>
      </c>
      <c r="H35" s="11">
        <f>'[10]PIVOT gr tinta'!F31</f>
        <v>363</v>
      </c>
      <c r="I35" s="11">
        <f>'[10]PIVOT gr tinta'!G31</f>
        <v>421</v>
      </c>
      <c r="J35" s="11">
        <f>'[10]PIVOT gr tinta'!H31</f>
        <v>528</v>
      </c>
      <c r="K35" s="11">
        <f>'[10]PIVOT gr tinta'!I31</f>
        <v>209</v>
      </c>
      <c r="L35" s="11">
        <f>'[10]PIVOT gr tinta'!J31</f>
        <v>624</v>
      </c>
      <c r="M35" s="11">
        <f>'[10]PIVOT gr tinta'!K31</f>
        <v>906</v>
      </c>
      <c r="N35" s="11">
        <f>'[10]PIVOT gr tinta'!L31</f>
        <v>26</v>
      </c>
      <c r="O35" s="11">
        <f>'[10]PIVOT gr tinta'!M31</f>
        <v>0</v>
      </c>
      <c r="P35" s="11">
        <f>'[10]PIVOT gr tinta'!N31</f>
        <v>504</v>
      </c>
      <c r="Q35" s="11">
        <f>'[10]PIVOT gr tinta'!O31</f>
        <v>435</v>
      </c>
      <c r="R35" s="11">
        <f>'[10]PIVOT gr tinta'!P31</f>
        <v>440</v>
      </c>
      <c r="S35" s="11">
        <f>'[10]PIVOT gr tinta'!Q31</f>
        <v>0</v>
      </c>
      <c r="T35" s="11">
        <f>'[10]PIVOT gr tinta'!R31</f>
        <v>125</v>
      </c>
      <c r="U35" s="11">
        <f>'[10]PIVOT gr tinta'!S31</f>
        <v>1145</v>
      </c>
      <c r="V35" s="11">
        <f>'[10]PIVOT gr tinta'!T31</f>
        <v>385</v>
      </c>
      <c r="W35" s="11">
        <f>'[10]PIVOT gr tinta'!U31</f>
        <v>0</v>
      </c>
      <c r="X35" s="11">
        <f>'[10]PIVOT gr tinta'!V31</f>
        <v>0</v>
      </c>
      <c r="Y35" s="11">
        <f>'[10]PIVOT gr tinta'!W31</f>
        <v>0</v>
      </c>
      <c r="Z35" s="11">
        <f>'[10]PIVOT gr tinta'!X31</f>
        <v>0</v>
      </c>
      <c r="AA35" s="11">
        <f>'[10]PIVOT gr tinta'!Y31</f>
        <v>0</v>
      </c>
      <c r="AB35" s="11">
        <f>'[10]PIVOT gr tinta'!Z31</f>
        <v>2</v>
      </c>
      <c r="AC35" s="11">
        <f>'[10]PIVOT gr tinta'!AA31</f>
        <v>3</v>
      </c>
      <c r="AD35" s="11">
        <f>'[10]PIVOT gr tinta'!AB31</f>
        <v>0</v>
      </c>
      <c r="AE35" s="11">
        <f>'[10]PIVOT gr tinta'!AC31</f>
        <v>0</v>
      </c>
      <c r="AF35" s="11">
        <f>'[10]PIVOT gr tinta'!AD31</f>
        <v>0</v>
      </c>
      <c r="AG35" s="11">
        <f>'[10]PIVOT gr tinta'!AE31</f>
        <v>0</v>
      </c>
      <c r="AH35" s="11">
        <f>'[10]PIVOT gr tinta'!AF31</f>
        <v>0</v>
      </c>
      <c r="AI35" s="11">
        <f>'[10]PIVOT gr tinta'!AG31</f>
        <v>0</v>
      </c>
      <c r="AJ35" s="11">
        <f>'[10]PIVOT gr tinta'!AH31</f>
        <v>0</v>
      </c>
      <c r="AK35" s="11">
        <f>'[10]PIVOT gr tinta'!AI31</f>
        <v>1525</v>
      </c>
    </row>
    <row r="36" spans="1:37" ht="24.95" customHeight="1" x14ac:dyDescent="0.25">
      <c r="A36" s="41">
        <v>27</v>
      </c>
      <c r="B36" s="43" t="s">
        <v>29</v>
      </c>
      <c r="C36" s="11">
        <f t="shared" si="1"/>
        <v>6001</v>
      </c>
      <c r="D36" s="11">
        <f>'[10]PIVOT gr tinta'!B32</f>
        <v>3507</v>
      </c>
      <c r="E36" s="11">
        <f>'[10]PIVOT gr tinta'!C32</f>
        <v>2494</v>
      </c>
      <c r="F36" s="65">
        <f>'[10]PIVOT gr tinta'!D32</f>
        <v>1481</v>
      </c>
      <c r="G36" s="65">
        <f>'[10]PIVOT gr tinta'!E32</f>
        <v>527</v>
      </c>
      <c r="H36" s="11">
        <f>'[10]PIVOT gr tinta'!F32</f>
        <v>1299</v>
      </c>
      <c r="I36" s="11">
        <f>'[10]PIVOT gr tinta'!G32</f>
        <v>1352</v>
      </c>
      <c r="J36" s="11">
        <f>'[10]PIVOT gr tinta'!H32</f>
        <v>1869</v>
      </c>
      <c r="K36" s="11">
        <f>'[10]PIVOT gr tinta'!I32</f>
        <v>426</v>
      </c>
      <c r="L36" s="11">
        <f>'[10]PIVOT gr tinta'!J32</f>
        <v>2904</v>
      </c>
      <c r="M36" s="11">
        <f>'[10]PIVOT gr tinta'!K32</f>
        <v>3097</v>
      </c>
      <c r="N36" s="11">
        <f>'[10]PIVOT gr tinta'!L32</f>
        <v>379</v>
      </c>
      <c r="O36" s="11">
        <f>'[10]PIVOT gr tinta'!M32</f>
        <v>37</v>
      </c>
      <c r="P36" s="11">
        <f>'[10]PIVOT gr tinta'!N32</f>
        <v>1174</v>
      </c>
      <c r="Q36" s="11">
        <f>'[10]PIVOT gr tinta'!O32</f>
        <v>1217</v>
      </c>
      <c r="R36" s="11">
        <f>'[10]PIVOT gr tinta'!P32</f>
        <v>2404</v>
      </c>
      <c r="S36" s="11">
        <f>'[10]PIVOT gr tinta'!Q32</f>
        <v>197</v>
      </c>
      <c r="T36" s="11">
        <f>'[10]PIVOT gr tinta'!R32</f>
        <v>630</v>
      </c>
      <c r="U36" s="11">
        <f>'[10]PIVOT gr tinta'!S32</f>
        <v>5110</v>
      </c>
      <c r="V36" s="11">
        <f>'[10]PIVOT gr tinta'!T32</f>
        <v>891</v>
      </c>
      <c r="W36" s="11">
        <f>'[10]PIVOT gr tinta'!U32</f>
        <v>0</v>
      </c>
      <c r="X36" s="11">
        <f>'[10]PIVOT gr tinta'!V32</f>
        <v>0</v>
      </c>
      <c r="Y36" s="11">
        <f>'[10]PIVOT gr tinta'!W32</f>
        <v>0</v>
      </c>
      <c r="Z36" s="11">
        <f>'[10]PIVOT gr tinta'!X32</f>
        <v>7</v>
      </c>
      <c r="AA36" s="11">
        <f>'[10]PIVOT gr tinta'!Y32</f>
        <v>2</v>
      </c>
      <c r="AB36" s="11">
        <f>'[10]PIVOT gr tinta'!Z32</f>
        <v>14</v>
      </c>
      <c r="AC36" s="11">
        <f>'[10]PIVOT gr tinta'!AA32</f>
        <v>89</v>
      </c>
      <c r="AD36" s="11">
        <f>'[10]PIVOT gr tinta'!AB32</f>
        <v>0</v>
      </c>
      <c r="AE36" s="11">
        <f>'[10]PIVOT gr tinta'!AC32</f>
        <v>1</v>
      </c>
      <c r="AF36" s="11">
        <f>'[10]PIVOT gr tinta'!AD32</f>
        <v>0</v>
      </c>
      <c r="AG36" s="11">
        <f>'[10]PIVOT gr tinta'!AE32</f>
        <v>5</v>
      </c>
      <c r="AH36" s="11">
        <f>'[10]PIVOT gr tinta'!AF32</f>
        <v>0</v>
      </c>
      <c r="AI36" s="11">
        <f>'[10]PIVOT gr tinta'!AG32</f>
        <v>0</v>
      </c>
      <c r="AJ36" s="11">
        <f>'[10]PIVOT gr tinta'!AH32</f>
        <v>4</v>
      </c>
      <c r="AK36" s="11">
        <f>'[10]PIVOT gr tinta'!AI32</f>
        <v>5881</v>
      </c>
    </row>
    <row r="37" spans="1:37" ht="24.95" customHeight="1" x14ac:dyDescent="0.25">
      <c r="A37" s="41">
        <v>28</v>
      </c>
      <c r="B37" s="43" t="s">
        <v>30</v>
      </c>
      <c r="C37" s="11">
        <f t="shared" si="1"/>
        <v>4842</v>
      </c>
      <c r="D37" s="11">
        <f>'[10]PIVOT gr tinta'!B33</f>
        <v>2862</v>
      </c>
      <c r="E37" s="11">
        <f>'[10]PIVOT gr tinta'!C33</f>
        <v>1980</v>
      </c>
      <c r="F37" s="65">
        <f>'[10]PIVOT gr tinta'!D33</f>
        <v>482</v>
      </c>
      <c r="G37" s="65">
        <f>'[10]PIVOT gr tinta'!E33</f>
        <v>50</v>
      </c>
      <c r="H37" s="11">
        <f>'[10]PIVOT gr tinta'!F33</f>
        <v>885</v>
      </c>
      <c r="I37" s="11">
        <f>'[10]PIVOT gr tinta'!G33</f>
        <v>1073</v>
      </c>
      <c r="J37" s="11">
        <f>'[10]PIVOT gr tinta'!H33</f>
        <v>2402</v>
      </c>
      <c r="K37" s="11">
        <f>'[10]PIVOT gr tinta'!I33</f>
        <v>557</v>
      </c>
      <c r="L37" s="11">
        <f>'[10]PIVOT gr tinta'!J33</f>
        <v>2055</v>
      </c>
      <c r="M37" s="11">
        <f>'[10]PIVOT gr tinta'!K33</f>
        <v>2787</v>
      </c>
      <c r="N37" s="11">
        <f>'[10]PIVOT gr tinta'!L33</f>
        <v>203</v>
      </c>
      <c r="O37" s="11">
        <f>'[10]PIVOT gr tinta'!M33</f>
        <v>0</v>
      </c>
      <c r="P37" s="11">
        <f>'[10]PIVOT gr tinta'!N33</f>
        <v>982</v>
      </c>
      <c r="Q37" s="11">
        <f>'[10]PIVOT gr tinta'!O33</f>
        <v>983</v>
      </c>
      <c r="R37" s="11">
        <f>'[10]PIVOT gr tinta'!P33</f>
        <v>2286</v>
      </c>
      <c r="S37" s="11">
        <f>'[10]PIVOT gr tinta'!Q33</f>
        <v>117</v>
      </c>
      <c r="T37" s="11">
        <f>'[10]PIVOT gr tinta'!R33</f>
        <v>271</v>
      </c>
      <c r="U37" s="11">
        <f>'[10]PIVOT gr tinta'!S33</f>
        <v>3605</v>
      </c>
      <c r="V37" s="11">
        <f>'[10]PIVOT gr tinta'!T33</f>
        <v>1237</v>
      </c>
      <c r="W37" s="11">
        <f>'[10]PIVOT gr tinta'!U33</f>
        <v>0</v>
      </c>
      <c r="X37" s="11">
        <f>'[10]PIVOT gr tinta'!V33</f>
        <v>0</v>
      </c>
      <c r="Y37" s="11">
        <f>'[10]PIVOT gr tinta'!W33</f>
        <v>0</v>
      </c>
      <c r="Z37" s="11">
        <f>'[10]PIVOT gr tinta'!X33</f>
        <v>1</v>
      </c>
      <c r="AA37" s="11">
        <f>'[10]PIVOT gr tinta'!Y33</f>
        <v>1</v>
      </c>
      <c r="AB37" s="11">
        <f>'[10]PIVOT gr tinta'!Z33</f>
        <v>7</v>
      </c>
      <c r="AC37" s="11">
        <f>'[10]PIVOT gr tinta'!AA33</f>
        <v>3</v>
      </c>
      <c r="AD37" s="11">
        <f>'[10]PIVOT gr tinta'!AB33</f>
        <v>0</v>
      </c>
      <c r="AE37" s="11">
        <f>'[10]PIVOT gr tinta'!AC33</f>
        <v>0</v>
      </c>
      <c r="AF37" s="11">
        <f>'[10]PIVOT gr tinta'!AD33</f>
        <v>0</v>
      </c>
      <c r="AG37" s="11">
        <f>'[10]PIVOT gr tinta'!AE33</f>
        <v>0</v>
      </c>
      <c r="AH37" s="11">
        <f>'[10]PIVOT gr tinta'!AF33</f>
        <v>0</v>
      </c>
      <c r="AI37" s="11">
        <f>'[10]PIVOT gr tinta'!AG33</f>
        <v>0</v>
      </c>
      <c r="AJ37" s="11">
        <f>'[10]PIVOT gr tinta'!AH33</f>
        <v>0</v>
      </c>
      <c r="AK37" s="11">
        <f>'[10]PIVOT gr tinta'!AI33</f>
        <v>4831</v>
      </c>
    </row>
    <row r="38" spans="1:37" ht="24.95" customHeight="1" x14ac:dyDescent="0.25">
      <c r="A38" s="41">
        <v>29</v>
      </c>
      <c r="B38" s="43" t="s">
        <v>31</v>
      </c>
      <c r="C38" s="11">
        <f t="shared" si="1"/>
        <v>7972</v>
      </c>
      <c r="D38" s="11">
        <f>'[10]PIVOT gr tinta'!B34</f>
        <v>4855</v>
      </c>
      <c r="E38" s="11">
        <f>'[10]PIVOT gr tinta'!C34</f>
        <v>3117</v>
      </c>
      <c r="F38" s="65">
        <f>'[10]PIVOT gr tinta'!D34</f>
        <v>2205</v>
      </c>
      <c r="G38" s="65">
        <f>'[10]PIVOT gr tinta'!E34</f>
        <v>578</v>
      </c>
      <c r="H38" s="11">
        <f>'[10]PIVOT gr tinta'!F34</f>
        <v>1564</v>
      </c>
      <c r="I38" s="11">
        <f>'[10]PIVOT gr tinta'!G34</f>
        <v>1828</v>
      </c>
      <c r="J38" s="11">
        <f>'[10]PIVOT gr tinta'!H34</f>
        <v>2375</v>
      </c>
      <c r="K38" s="11">
        <f>'[10]PIVOT gr tinta'!I34</f>
        <v>486</v>
      </c>
      <c r="L38" s="11">
        <f>'[10]PIVOT gr tinta'!J34</f>
        <v>4070</v>
      </c>
      <c r="M38" s="11">
        <f>'[10]PIVOT gr tinta'!K34</f>
        <v>3902</v>
      </c>
      <c r="N38" s="11">
        <f>'[10]PIVOT gr tinta'!L34</f>
        <v>1608</v>
      </c>
      <c r="O38" s="11">
        <f>'[10]PIVOT gr tinta'!M34</f>
        <v>175</v>
      </c>
      <c r="P38" s="11">
        <f>'[10]PIVOT gr tinta'!N34</f>
        <v>1416</v>
      </c>
      <c r="Q38" s="11">
        <f>'[10]PIVOT gr tinta'!O34</f>
        <v>1363</v>
      </c>
      <c r="R38" s="11">
        <f>'[10]PIVOT gr tinta'!P34</f>
        <v>2681</v>
      </c>
      <c r="S38" s="11">
        <f>'[10]PIVOT gr tinta'!Q34</f>
        <v>429</v>
      </c>
      <c r="T38" s="11">
        <f>'[10]PIVOT gr tinta'!R34</f>
        <v>475</v>
      </c>
      <c r="U38" s="11">
        <f>'[10]PIVOT gr tinta'!S34</f>
        <v>5167</v>
      </c>
      <c r="V38" s="11">
        <f>'[10]PIVOT gr tinta'!T34</f>
        <v>2805</v>
      </c>
      <c r="W38" s="11">
        <f>'[10]PIVOT gr tinta'!U34</f>
        <v>0</v>
      </c>
      <c r="X38" s="11">
        <f>'[10]PIVOT gr tinta'!V34</f>
        <v>26</v>
      </c>
      <c r="Y38" s="11">
        <f>'[10]PIVOT gr tinta'!W34</f>
        <v>10</v>
      </c>
      <c r="Z38" s="11">
        <f>'[10]PIVOT gr tinta'!X34</f>
        <v>39</v>
      </c>
      <c r="AA38" s="11">
        <f>'[10]PIVOT gr tinta'!Y34</f>
        <v>11</v>
      </c>
      <c r="AB38" s="11">
        <f>'[10]PIVOT gr tinta'!Z34</f>
        <v>6</v>
      </c>
      <c r="AC38" s="11">
        <f>'[10]PIVOT gr tinta'!AA34</f>
        <v>49</v>
      </c>
      <c r="AD38" s="11">
        <f>'[10]PIVOT gr tinta'!AB34</f>
        <v>0</v>
      </c>
      <c r="AE38" s="11">
        <f>'[10]PIVOT gr tinta'!AC34</f>
        <v>0</v>
      </c>
      <c r="AF38" s="11">
        <f>'[10]PIVOT gr tinta'!AD34</f>
        <v>0</v>
      </c>
      <c r="AG38" s="11">
        <f>'[10]PIVOT gr tinta'!AE34</f>
        <v>4</v>
      </c>
      <c r="AH38" s="11">
        <f>'[10]PIVOT gr tinta'!AF34</f>
        <v>0</v>
      </c>
      <c r="AI38" s="11">
        <f>'[10]PIVOT gr tinta'!AG34</f>
        <v>0</v>
      </c>
      <c r="AJ38" s="11">
        <f>'[10]PIVOT gr tinta'!AH34</f>
        <v>0</v>
      </c>
      <c r="AK38" s="11">
        <f>'[10]PIVOT gr tinta'!AI34</f>
        <v>7875</v>
      </c>
    </row>
    <row r="39" spans="1:37" ht="24.95" customHeight="1" x14ac:dyDescent="0.25">
      <c r="A39" s="41">
        <v>30</v>
      </c>
      <c r="B39" s="43" t="s">
        <v>32</v>
      </c>
      <c r="C39" s="11">
        <f t="shared" si="1"/>
        <v>13266</v>
      </c>
      <c r="D39" s="11">
        <f>'[10]PIVOT gr tinta'!B35</f>
        <v>5308</v>
      </c>
      <c r="E39" s="11">
        <f>'[10]PIVOT gr tinta'!C35</f>
        <v>7958</v>
      </c>
      <c r="F39" s="65">
        <f>'[10]PIVOT gr tinta'!D35</f>
        <v>2789</v>
      </c>
      <c r="G39" s="65">
        <f>'[10]PIVOT gr tinta'!E35</f>
        <v>700</v>
      </c>
      <c r="H39" s="11">
        <f>'[10]PIVOT gr tinta'!F35</f>
        <v>2771</v>
      </c>
      <c r="I39" s="11">
        <f>'[10]PIVOT gr tinta'!G35</f>
        <v>3056</v>
      </c>
      <c r="J39" s="11">
        <f>'[10]PIVOT gr tinta'!H35</f>
        <v>4650</v>
      </c>
      <c r="K39" s="11">
        <f>'[10]PIVOT gr tinta'!I35</f>
        <v>1256</v>
      </c>
      <c r="L39" s="11">
        <f>'[10]PIVOT gr tinta'!J35</f>
        <v>5099</v>
      </c>
      <c r="M39" s="11">
        <f>'[10]PIVOT gr tinta'!K35</f>
        <v>8167</v>
      </c>
      <c r="N39" s="11">
        <f>'[10]PIVOT gr tinta'!L35</f>
        <v>1166</v>
      </c>
      <c r="O39" s="11">
        <f>'[10]PIVOT gr tinta'!M35</f>
        <v>1522</v>
      </c>
      <c r="P39" s="11">
        <f>'[10]PIVOT gr tinta'!N35</f>
        <v>3036</v>
      </c>
      <c r="Q39" s="11">
        <f>'[10]PIVOT gr tinta'!O35</f>
        <v>3805</v>
      </c>
      <c r="R39" s="11">
        <f>'[10]PIVOT gr tinta'!P35</f>
        <v>3739</v>
      </c>
      <c r="S39" s="11">
        <f>'[10]PIVOT gr tinta'!Q35</f>
        <v>353</v>
      </c>
      <c r="T39" s="11">
        <f>'[10]PIVOT gr tinta'!R35</f>
        <v>1167</v>
      </c>
      <c r="U39" s="11">
        <f>'[10]PIVOT gr tinta'!S35</f>
        <v>11868</v>
      </c>
      <c r="V39" s="11">
        <f>'[10]PIVOT gr tinta'!T35</f>
        <v>1398</v>
      </c>
      <c r="W39" s="11">
        <f>'[10]PIVOT gr tinta'!U35</f>
        <v>0</v>
      </c>
      <c r="X39" s="11">
        <f>'[10]PIVOT gr tinta'!V35</f>
        <v>54</v>
      </c>
      <c r="Y39" s="11">
        <f>'[10]PIVOT gr tinta'!W35</f>
        <v>27</v>
      </c>
      <c r="Z39" s="11">
        <f>'[10]PIVOT gr tinta'!X35</f>
        <v>112</v>
      </c>
      <c r="AA39" s="11">
        <f>'[10]PIVOT gr tinta'!Y35</f>
        <v>38</v>
      </c>
      <c r="AB39" s="11">
        <f>'[10]PIVOT gr tinta'!Z35</f>
        <v>25</v>
      </c>
      <c r="AC39" s="11">
        <f>'[10]PIVOT gr tinta'!AA35</f>
        <v>190</v>
      </c>
      <c r="AD39" s="11">
        <f>'[10]PIVOT gr tinta'!AB35</f>
        <v>0</v>
      </c>
      <c r="AE39" s="11">
        <f>'[10]PIVOT gr tinta'!AC35</f>
        <v>2</v>
      </c>
      <c r="AF39" s="11">
        <f>'[10]PIVOT gr tinta'!AD35</f>
        <v>0</v>
      </c>
      <c r="AG39" s="11">
        <f>'[10]PIVOT gr tinta'!AE35</f>
        <v>11</v>
      </c>
      <c r="AH39" s="11">
        <f>'[10]PIVOT gr tinta'!AF35</f>
        <v>0</v>
      </c>
      <c r="AI39" s="11">
        <f>'[10]PIVOT gr tinta'!AG35</f>
        <v>0</v>
      </c>
      <c r="AJ39" s="11">
        <f>'[10]PIVOT gr tinta'!AH35</f>
        <v>0</v>
      </c>
      <c r="AK39" s="11">
        <f>'[10]PIVOT gr tinta'!AI35</f>
        <v>12890</v>
      </c>
    </row>
    <row r="40" spans="1:37" ht="24.95" customHeight="1" x14ac:dyDescent="0.25">
      <c r="A40" s="41">
        <v>31</v>
      </c>
      <c r="B40" s="43" t="s">
        <v>33</v>
      </c>
      <c r="C40" s="11">
        <f t="shared" si="1"/>
        <v>9461</v>
      </c>
      <c r="D40" s="11">
        <f>'[10]PIVOT gr tinta'!B36</f>
        <v>3765</v>
      </c>
      <c r="E40" s="11">
        <f>'[10]PIVOT gr tinta'!C36</f>
        <v>5696</v>
      </c>
      <c r="F40" s="65">
        <f>'[10]PIVOT gr tinta'!D36</f>
        <v>1648</v>
      </c>
      <c r="G40" s="65">
        <f>'[10]PIVOT gr tinta'!E36</f>
        <v>1648</v>
      </c>
      <c r="H40" s="11">
        <f>'[10]PIVOT gr tinta'!F36</f>
        <v>1986</v>
      </c>
      <c r="I40" s="11">
        <f>'[10]PIVOT gr tinta'!G36</f>
        <v>2559</v>
      </c>
      <c r="J40" s="11">
        <f>'[10]PIVOT gr tinta'!H36</f>
        <v>3268</v>
      </c>
      <c r="K40" s="11">
        <f>'[10]PIVOT gr tinta'!I36</f>
        <v>1012</v>
      </c>
      <c r="L40" s="11">
        <f>'[10]PIVOT gr tinta'!J36</f>
        <v>3331</v>
      </c>
      <c r="M40" s="11">
        <f>'[10]PIVOT gr tinta'!K36</f>
        <v>6130</v>
      </c>
      <c r="N40" s="11">
        <f>'[10]PIVOT gr tinta'!L36</f>
        <v>1719</v>
      </c>
      <c r="O40" s="11">
        <f>'[10]PIVOT gr tinta'!M36</f>
        <v>513</v>
      </c>
      <c r="P40" s="11">
        <f>'[10]PIVOT gr tinta'!N36</f>
        <v>1971</v>
      </c>
      <c r="Q40" s="11">
        <f>'[10]PIVOT gr tinta'!O36</f>
        <v>1762</v>
      </c>
      <c r="R40" s="11">
        <f>'[10]PIVOT gr tinta'!P36</f>
        <v>2651</v>
      </c>
      <c r="S40" s="11">
        <f>'[10]PIVOT gr tinta'!Q36</f>
        <v>396</v>
      </c>
      <c r="T40" s="11">
        <f>'[10]PIVOT gr tinta'!R36</f>
        <v>962</v>
      </c>
      <c r="U40" s="11">
        <f>'[10]PIVOT gr tinta'!S36</f>
        <v>6607</v>
      </c>
      <c r="V40" s="11">
        <f>'[10]PIVOT gr tinta'!T36</f>
        <v>2854</v>
      </c>
      <c r="W40" s="11">
        <f>'[10]PIVOT gr tinta'!U36</f>
        <v>0</v>
      </c>
      <c r="X40" s="11">
        <f>'[10]PIVOT gr tinta'!V36</f>
        <v>651</v>
      </c>
      <c r="Y40" s="11">
        <f>'[10]PIVOT gr tinta'!W36</f>
        <v>228</v>
      </c>
      <c r="Z40" s="11">
        <f>'[10]PIVOT gr tinta'!X36</f>
        <v>2345</v>
      </c>
      <c r="AA40" s="11">
        <f>'[10]PIVOT gr tinta'!Y36</f>
        <v>797</v>
      </c>
      <c r="AB40" s="11">
        <f>'[10]PIVOT gr tinta'!Z36</f>
        <v>11</v>
      </c>
      <c r="AC40" s="11">
        <f>'[10]PIVOT gr tinta'!AA36</f>
        <v>78</v>
      </c>
      <c r="AD40" s="11">
        <f>'[10]PIVOT gr tinta'!AB36</f>
        <v>0</v>
      </c>
      <c r="AE40" s="11">
        <f>'[10]PIVOT gr tinta'!AC36</f>
        <v>0</v>
      </c>
      <c r="AF40" s="11">
        <f>'[10]PIVOT gr tinta'!AD36</f>
        <v>0</v>
      </c>
      <c r="AG40" s="11">
        <f>'[10]PIVOT gr tinta'!AE36</f>
        <v>0</v>
      </c>
      <c r="AH40" s="11">
        <f>'[10]PIVOT gr tinta'!AF36</f>
        <v>0</v>
      </c>
      <c r="AI40" s="11">
        <f>'[10]PIVOT gr tinta'!AG36</f>
        <v>0</v>
      </c>
      <c r="AJ40" s="11">
        <f>'[10]PIVOT gr tinta'!AH36</f>
        <v>0</v>
      </c>
      <c r="AK40" s="11">
        <f>'[10]PIVOT gr tinta'!AI36</f>
        <v>6376</v>
      </c>
    </row>
    <row r="41" spans="1:37" ht="24.95" customHeight="1" x14ac:dyDescent="0.25">
      <c r="A41" s="41">
        <v>32</v>
      </c>
      <c r="B41" s="43" t="s">
        <v>34</v>
      </c>
      <c r="C41" s="11">
        <f t="shared" si="1"/>
        <v>9045</v>
      </c>
      <c r="D41" s="11">
        <f>'[10]PIVOT gr tinta'!B37</f>
        <v>4369</v>
      </c>
      <c r="E41" s="11">
        <f>'[10]PIVOT gr tinta'!C37</f>
        <v>4676</v>
      </c>
      <c r="F41" s="65">
        <f>'[10]PIVOT gr tinta'!D37</f>
        <v>1352</v>
      </c>
      <c r="G41" s="65">
        <f>'[10]PIVOT gr tinta'!E37</f>
        <v>1319</v>
      </c>
      <c r="H41" s="11">
        <f>'[10]PIVOT gr tinta'!F37</f>
        <v>1210</v>
      </c>
      <c r="I41" s="11">
        <f>'[10]PIVOT gr tinta'!G37</f>
        <v>1803</v>
      </c>
      <c r="J41" s="11">
        <f>'[10]PIVOT gr tinta'!H37</f>
        <v>4680</v>
      </c>
      <c r="K41" s="11">
        <f>'[10]PIVOT gr tinta'!I37</f>
        <v>1063</v>
      </c>
      <c r="L41" s="11">
        <f>'[10]PIVOT gr tinta'!J37</f>
        <v>4107</v>
      </c>
      <c r="M41" s="11">
        <f>'[10]PIVOT gr tinta'!K37</f>
        <v>4938</v>
      </c>
      <c r="N41" s="11">
        <f>'[10]PIVOT gr tinta'!L37</f>
        <v>454</v>
      </c>
      <c r="O41" s="11">
        <f>'[10]PIVOT gr tinta'!M37</f>
        <v>63</v>
      </c>
      <c r="P41" s="11">
        <f>'[10]PIVOT gr tinta'!N37</f>
        <v>2252</v>
      </c>
      <c r="Q41" s="11">
        <f>'[10]PIVOT gr tinta'!O37</f>
        <v>2243</v>
      </c>
      <c r="R41" s="11">
        <f>'[10]PIVOT gr tinta'!P37</f>
        <v>2842</v>
      </c>
      <c r="S41" s="11">
        <f>'[10]PIVOT gr tinta'!Q37</f>
        <v>242</v>
      </c>
      <c r="T41" s="11">
        <f>'[10]PIVOT gr tinta'!R37</f>
        <v>1012</v>
      </c>
      <c r="U41" s="11">
        <f>'[10]PIVOT gr tinta'!S37</f>
        <v>6140</v>
      </c>
      <c r="V41" s="11">
        <f>'[10]PIVOT gr tinta'!T37</f>
        <v>2855</v>
      </c>
      <c r="W41" s="11">
        <f>'[10]PIVOT gr tinta'!U37</f>
        <v>50</v>
      </c>
      <c r="X41" s="11">
        <f>'[10]PIVOT gr tinta'!V37</f>
        <v>67</v>
      </c>
      <c r="Y41" s="11">
        <f>'[10]PIVOT gr tinta'!W37</f>
        <v>23</v>
      </c>
      <c r="Z41" s="11">
        <f>'[10]PIVOT gr tinta'!X37</f>
        <v>184</v>
      </c>
      <c r="AA41" s="11">
        <f>'[10]PIVOT gr tinta'!Y37</f>
        <v>69</v>
      </c>
      <c r="AB41" s="11">
        <f>'[10]PIVOT gr tinta'!Z37</f>
        <v>10</v>
      </c>
      <c r="AC41" s="11">
        <f>'[10]PIVOT gr tinta'!AA37</f>
        <v>176</v>
      </c>
      <c r="AD41" s="11">
        <f>'[10]PIVOT gr tinta'!AB37</f>
        <v>1</v>
      </c>
      <c r="AE41" s="11">
        <f>'[10]PIVOT gr tinta'!AC37</f>
        <v>6</v>
      </c>
      <c r="AF41" s="11">
        <f>'[10]PIVOT gr tinta'!AD37</f>
        <v>0</v>
      </c>
      <c r="AG41" s="11">
        <f>'[10]PIVOT gr tinta'!AE37</f>
        <v>8</v>
      </c>
      <c r="AH41" s="11">
        <f>'[10]PIVOT gr tinta'!AF37</f>
        <v>0</v>
      </c>
      <c r="AI41" s="11">
        <f>'[10]PIVOT gr tinta'!AG37</f>
        <v>0</v>
      </c>
      <c r="AJ41" s="11">
        <f>'[10]PIVOT gr tinta'!AH37</f>
        <v>0</v>
      </c>
      <c r="AK41" s="11">
        <f>'[10]PIVOT gr tinta'!AI37</f>
        <v>8603</v>
      </c>
    </row>
    <row r="42" spans="1:37" ht="24.95" customHeight="1" x14ac:dyDescent="0.25">
      <c r="A42" s="41">
        <v>33</v>
      </c>
      <c r="B42" s="43" t="s">
        <v>35</v>
      </c>
      <c r="C42" s="11">
        <f t="shared" si="1"/>
        <v>3054</v>
      </c>
      <c r="D42" s="11">
        <f>'[10]PIVOT gr tinta'!B38</f>
        <v>1359</v>
      </c>
      <c r="E42" s="11">
        <f>'[10]PIVOT gr tinta'!C38</f>
        <v>1695</v>
      </c>
      <c r="F42" s="65">
        <f>'[10]PIVOT gr tinta'!D38</f>
        <v>588</v>
      </c>
      <c r="G42" s="65">
        <f>'[10]PIVOT gr tinta'!E38</f>
        <v>55</v>
      </c>
      <c r="H42" s="11">
        <f>'[10]PIVOT gr tinta'!F38</f>
        <v>348</v>
      </c>
      <c r="I42" s="11">
        <f>'[10]PIVOT gr tinta'!G38</f>
        <v>490</v>
      </c>
      <c r="J42" s="11">
        <f>'[10]PIVOT gr tinta'!H38</f>
        <v>1628</v>
      </c>
      <c r="K42" s="11">
        <f>'[10]PIVOT gr tinta'!I38</f>
        <v>328</v>
      </c>
      <c r="L42" s="11">
        <f>'[10]PIVOT gr tinta'!J38</f>
        <v>1604</v>
      </c>
      <c r="M42" s="11">
        <f>'[10]PIVOT gr tinta'!K38</f>
        <v>1450</v>
      </c>
      <c r="N42" s="11">
        <f>'[10]PIVOT gr tinta'!L38</f>
        <v>185</v>
      </c>
      <c r="O42" s="11">
        <f>'[10]PIVOT gr tinta'!M38</f>
        <v>20</v>
      </c>
      <c r="P42" s="11">
        <f>'[10]PIVOT gr tinta'!N38</f>
        <v>571</v>
      </c>
      <c r="Q42" s="11">
        <f>'[10]PIVOT gr tinta'!O38</f>
        <v>767</v>
      </c>
      <c r="R42" s="11">
        <f>'[10]PIVOT gr tinta'!P38</f>
        <v>1092</v>
      </c>
      <c r="S42" s="11">
        <f>'[10]PIVOT gr tinta'!Q38</f>
        <v>100</v>
      </c>
      <c r="T42" s="11">
        <f>'[10]PIVOT gr tinta'!R38</f>
        <v>339</v>
      </c>
      <c r="U42" s="11">
        <f>'[10]PIVOT gr tinta'!S38</f>
        <v>1835</v>
      </c>
      <c r="V42" s="11">
        <f>'[10]PIVOT gr tinta'!T38</f>
        <v>1219</v>
      </c>
      <c r="W42" s="11">
        <f>'[10]PIVOT gr tinta'!U38</f>
        <v>0</v>
      </c>
      <c r="X42" s="11">
        <f>'[10]PIVOT gr tinta'!V38</f>
        <v>19</v>
      </c>
      <c r="Y42" s="11">
        <f>'[10]PIVOT gr tinta'!W38</f>
        <v>6</v>
      </c>
      <c r="Z42" s="11">
        <f>'[10]PIVOT gr tinta'!X38</f>
        <v>18</v>
      </c>
      <c r="AA42" s="11">
        <f>'[10]PIVOT gr tinta'!Y38</f>
        <v>4</v>
      </c>
      <c r="AB42" s="11">
        <f>'[10]PIVOT gr tinta'!Z38</f>
        <v>12</v>
      </c>
      <c r="AC42" s="11">
        <f>'[10]PIVOT gr tinta'!AA38</f>
        <v>115</v>
      </c>
      <c r="AD42" s="11">
        <f>'[10]PIVOT gr tinta'!AB38</f>
        <v>0</v>
      </c>
      <c r="AE42" s="11">
        <f>'[10]PIVOT gr tinta'!AC38</f>
        <v>0</v>
      </c>
      <c r="AF42" s="11">
        <f>'[10]PIVOT gr tinta'!AD38</f>
        <v>0</v>
      </c>
      <c r="AG42" s="11">
        <f>'[10]PIVOT gr tinta'!AE38</f>
        <v>0</v>
      </c>
      <c r="AH42" s="11">
        <f>'[10]PIVOT gr tinta'!AF38</f>
        <v>0</v>
      </c>
      <c r="AI42" s="11">
        <f>'[10]PIVOT gr tinta'!AG38</f>
        <v>0</v>
      </c>
      <c r="AJ42" s="11">
        <f>'[10]PIVOT gr tinta'!AH38</f>
        <v>0</v>
      </c>
      <c r="AK42" s="11">
        <f>'[10]PIVOT gr tinta'!AI38</f>
        <v>2898</v>
      </c>
    </row>
    <row r="43" spans="1:37" ht="24.95" customHeight="1" x14ac:dyDescent="0.25">
      <c r="A43" s="41">
        <v>34</v>
      </c>
      <c r="B43" s="43" t="s">
        <v>36</v>
      </c>
      <c r="C43" s="11">
        <f t="shared" si="1"/>
        <v>3494</v>
      </c>
      <c r="D43" s="11">
        <f>'[10]PIVOT gr tinta'!B39</f>
        <v>1652</v>
      </c>
      <c r="E43" s="11">
        <f>'[10]PIVOT gr tinta'!C39</f>
        <v>1842</v>
      </c>
      <c r="F43" s="65">
        <f>'[10]PIVOT gr tinta'!D39</f>
        <v>930</v>
      </c>
      <c r="G43" s="65">
        <f>'[10]PIVOT gr tinta'!E39</f>
        <v>865</v>
      </c>
      <c r="H43" s="11">
        <f>'[10]PIVOT gr tinta'!F39</f>
        <v>433</v>
      </c>
      <c r="I43" s="11">
        <f>'[10]PIVOT gr tinta'!G39</f>
        <v>662</v>
      </c>
      <c r="J43" s="11">
        <f>'[10]PIVOT gr tinta'!H39</f>
        <v>1469</v>
      </c>
      <c r="K43" s="11">
        <f>'[10]PIVOT gr tinta'!I39</f>
        <v>321</v>
      </c>
      <c r="L43" s="11">
        <f>'[10]PIVOT gr tinta'!J39</f>
        <v>1618</v>
      </c>
      <c r="M43" s="11">
        <f>'[10]PIVOT gr tinta'!K39</f>
        <v>1876</v>
      </c>
      <c r="N43" s="11">
        <f>'[10]PIVOT gr tinta'!L39</f>
        <v>317</v>
      </c>
      <c r="O43" s="11">
        <f>'[10]PIVOT gr tinta'!M39</f>
        <v>54</v>
      </c>
      <c r="P43" s="11">
        <f>'[10]PIVOT gr tinta'!N39</f>
        <v>978</v>
      </c>
      <c r="Q43" s="11">
        <f>'[10]PIVOT gr tinta'!O39</f>
        <v>741</v>
      </c>
      <c r="R43" s="11">
        <f>'[10]PIVOT gr tinta'!P39</f>
        <v>1058</v>
      </c>
      <c r="S43" s="11">
        <f>'[10]PIVOT gr tinta'!Q39</f>
        <v>71</v>
      </c>
      <c r="T43" s="11">
        <f>'[10]PIVOT gr tinta'!R39</f>
        <v>329</v>
      </c>
      <c r="U43" s="11">
        <f>'[10]PIVOT gr tinta'!S39</f>
        <v>2837</v>
      </c>
      <c r="V43" s="11">
        <f>'[10]PIVOT gr tinta'!T39</f>
        <v>657</v>
      </c>
      <c r="W43" s="11">
        <f>'[10]PIVOT gr tinta'!U39</f>
        <v>0</v>
      </c>
      <c r="X43" s="11">
        <f>'[10]PIVOT gr tinta'!V39</f>
        <v>19</v>
      </c>
      <c r="Y43" s="11">
        <f>'[10]PIVOT gr tinta'!W39</f>
        <v>10</v>
      </c>
      <c r="Z43" s="11">
        <f>'[10]PIVOT gr tinta'!X39</f>
        <v>61</v>
      </c>
      <c r="AA43" s="11">
        <f>'[10]PIVOT gr tinta'!Y39</f>
        <v>13</v>
      </c>
      <c r="AB43" s="11">
        <f>'[10]PIVOT gr tinta'!Z39</f>
        <v>6</v>
      </c>
      <c r="AC43" s="11">
        <f>'[10]PIVOT gr tinta'!AA39</f>
        <v>40</v>
      </c>
      <c r="AD43" s="11">
        <f>'[10]PIVOT gr tinta'!AB39</f>
        <v>0</v>
      </c>
      <c r="AE43" s="11">
        <f>'[10]PIVOT gr tinta'!AC39</f>
        <v>4</v>
      </c>
      <c r="AF43" s="11">
        <f>'[10]PIVOT gr tinta'!AD39</f>
        <v>0</v>
      </c>
      <c r="AG43" s="11">
        <f>'[10]PIVOT gr tinta'!AE39</f>
        <v>3</v>
      </c>
      <c r="AH43" s="11">
        <f>'[10]PIVOT gr tinta'!AF39</f>
        <v>0</v>
      </c>
      <c r="AI43" s="11">
        <f>'[10]PIVOT gr tinta'!AG39</f>
        <v>0</v>
      </c>
      <c r="AJ43" s="11">
        <f>'[10]PIVOT gr tinta'!AH39</f>
        <v>0</v>
      </c>
      <c r="AK43" s="11">
        <f>'[10]PIVOT gr tinta'!AI39</f>
        <v>3361</v>
      </c>
    </row>
    <row r="44" spans="1:37" ht="24.95" customHeight="1" x14ac:dyDescent="0.25">
      <c r="A44" s="41">
        <v>35</v>
      </c>
      <c r="B44" s="43" t="s">
        <v>37</v>
      </c>
      <c r="C44" s="11">
        <f t="shared" si="1"/>
        <v>3432</v>
      </c>
      <c r="D44" s="11">
        <f>'[10]PIVOT gr tinta'!B40</f>
        <v>1984</v>
      </c>
      <c r="E44" s="11">
        <f>'[10]PIVOT gr tinta'!C40</f>
        <v>1448</v>
      </c>
      <c r="F44" s="65">
        <f>'[10]PIVOT gr tinta'!D40</f>
        <v>399</v>
      </c>
      <c r="G44" s="65">
        <f>'[10]PIVOT gr tinta'!E40</f>
        <v>277</v>
      </c>
      <c r="H44" s="11">
        <f>'[10]PIVOT gr tinta'!F40</f>
        <v>576</v>
      </c>
      <c r="I44" s="11">
        <f>'[10]PIVOT gr tinta'!G40</f>
        <v>825</v>
      </c>
      <c r="J44" s="11">
        <f>'[10]PIVOT gr tinta'!H40</f>
        <v>1632</v>
      </c>
      <c r="K44" s="11">
        <f>'[10]PIVOT gr tinta'!I40</f>
        <v>584</v>
      </c>
      <c r="L44" s="11">
        <f>'[10]PIVOT gr tinta'!J40</f>
        <v>1427</v>
      </c>
      <c r="M44" s="11">
        <f>'[10]PIVOT gr tinta'!K40</f>
        <v>2005</v>
      </c>
      <c r="N44" s="11">
        <f>'[10]PIVOT gr tinta'!L40</f>
        <v>249</v>
      </c>
      <c r="O44" s="11">
        <f>'[10]PIVOT gr tinta'!M40</f>
        <v>35</v>
      </c>
      <c r="P44" s="11">
        <f>'[10]PIVOT gr tinta'!N40</f>
        <v>829</v>
      </c>
      <c r="Q44" s="11">
        <f>'[10]PIVOT gr tinta'!O40</f>
        <v>858</v>
      </c>
      <c r="R44" s="11">
        <f>'[10]PIVOT gr tinta'!P40</f>
        <v>868</v>
      </c>
      <c r="S44" s="11">
        <f>'[10]PIVOT gr tinta'!Q40</f>
        <v>106</v>
      </c>
      <c r="T44" s="11">
        <f>'[10]PIVOT gr tinta'!R40</f>
        <v>522</v>
      </c>
      <c r="U44" s="11">
        <f>'[10]PIVOT gr tinta'!S40</f>
        <v>1880</v>
      </c>
      <c r="V44" s="11">
        <f>'[10]PIVOT gr tinta'!T40</f>
        <v>1552</v>
      </c>
      <c r="W44" s="11">
        <f>'[10]PIVOT gr tinta'!U40</f>
        <v>0</v>
      </c>
      <c r="X44" s="11">
        <f>'[10]PIVOT gr tinta'!V40</f>
        <v>93</v>
      </c>
      <c r="Y44" s="11">
        <f>'[10]PIVOT gr tinta'!W40</f>
        <v>39</v>
      </c>
      <c r="Z44" s="11">
        <f>'[10]PIVOT gr tinta'!X40</f>
        <v>296</v>
      </c>
      <c r="AA44" s="11">
        <f>'[10]PIVOT gr tinta'!Y40</f>
        <v>137</v>
      </c>
      <c r="AB44" s="11">
        <f>'[10]PIVOT gr tinta'!Z40</f>
        <v>14</v>
      </c>
      <c r="AC44" s="11">
        <f>'[10]PIVOT gr tinta'!AA40</f>
        <v>186</v>
      </c>
      <c r="AD44" s="11">
        <f>'[10]PIVOT gr tinta'!AB40</f>
        <v>1</v>
      </c>
      <c r="AE44" s="11">
        <f>'[10]PIVOT gr tinta'!AC40</f>
        <v>0</v>
      </c>
      <c r="AF44" s="11">
        <f>'[10]PIVOT gr tinta'!AD40</f>
        <v>0</v>
      </c>
      <c r="AG44" s="11">
        <f>'[10]PIVOT gr tinta'!AE40</f>
        <v>0</v>
      </c>
      <c r="AH44" s="11">
        <f>'[10]PIVOT gr tinta'!AF40</f>
        <v>0</v>
      </c>
      <c r="AI44" s="11">
        <f>'[10]PIVOT gr tinta'!AG40</f>
        <v>0</v>
      </c>
      <c r="AJ44" s="11">
        <f>'[10]PIVOT gr tinta'!AH40</f>
        <v>0</v>
      </c>
      <c r="AK44" s="11">
        <f>'[10]PIVOT gr tinta'!AI40</f>
        <v>2843</v>
      </c>
    </row>
    <row r="45" spans="1:37" ht="24.95" customHeight="1" x14ac:dyDescent="0.25">
      <c r="A45" s="41">
        <v>36</v>
      </c>
      <c r="B45" s="43" t="s">
        <v>38</v>
      </c>
      <c r="C45" s="11">
        <f t="shared" si="1"/>
        <v>16868</v>
      </c>
      <c r="D45" s="11">
        <f>'[10]PIVOT gr tinta'!B41</f>
        <v>7955</v>
      </c>
      <c r="E45" s="11">
        <f>'[10]PIVOT gr tinta'!C41</f>
        <v>8913</v>
      </c>
      <c r="F45" s="65">
        <f>'[10]PIVOT gr tinta'!D41</f>
        <v>4346</v>
      </c>
      <c r="G45" s="65">
        <f>'[10]PIVOT gr tinta'!E41</f>
        <v>623</v>
      </c>
      <c r="H45" s="11">
        <f>'[10]PIVOT gr tinta'!F41</f>
        <v>3894</v>
      </c>
      <c r="I45" s="11">
        <f>'[10]PIVOT gr tinta'!G41</f>
        <v>4018</v>
      </c>
      <c r="J45" s="11">
        <f>'[10]PIVOT gr tinta'!H41</f>
        <v>4610</v>
      </c>
      <c r="K45" s="11">
        <f>'[10]PIVOT gr tinta'!I41</f>
        <v>1247</v>
      </c>
      <c r="L45" s="11">
        <f>'[10]PIVOT gr tinta'!J41</f>
        <v>6319</v>
      </c>
      <c r="M45" s="11">
        <f>'[10]PIVOT gr tinta'!K41</f>
        <v>10549</v>
      </c>
      <c r="N45" s="11">
        <f>'[10]PIVOT gr tinta'!L41</f>
        <v>2517</v>
      </c>
      <c r="O45" s="11">
        <f>'[10]PIVOT gr tinta'!M41</f>
        <v>401</v>
      </c>
      <c r="P45" s="11">
        <f>'[10]PIVOT gr tinta'!N41</f>
        <v>3493</v>
      </c>
      <c r="Q45" s="11">
        <f>'[10]PIVOT gr tinta'!O41</f>
        <v>3896</v>
      </c>
      <c r="R45" s="11">
        <f>'[10]PIVOT gr tinta'!P41</f>
        <v>4759</v>
      </c>
      <c r="S45" s="11">
        <f>'[10]PIVOT gr tinta'!Q41</f>
        <v>594</v>
      </c>
      <c r="T45" s="11">
        <f>'[10]PIVOT gr tinta'!R41</f>
        <v>1609</v>
      </c>
      <c r="U45" s="11">
        <f>'[10]PIVOT gr tinta'!S41</f>
        <v>1406</v>
      </c>
      <c r="V45" s="11">
        <f>'[10]PIVOT gr tinta'!T41</f>
        <v>1712</v>
      </c>
      <c r="W45" s="11">
        <f>'[10]PIVOT gr tinta'!U41</f>
        <v>13750</v>
      </c>
      <c r="X45" s="11">
        <f>'[10]PIVOT gr tinta'!V41</f>
        <v>87</v>
      </c>
      <c r="Y45" s="11">
        <f>'[10]PIVOT gr tinta'!W41</f>
        <v>35</v>
      </c>
      <c r="Z45" s="11">
        <f>'[10]PIVOT gr tinta'!X41</f>
        <v>395</v>
      </c>
      <c r="AA45" s="11">
        <f>'[10]PIVOT gr tinta'!Y41</f>
        <v>117</v>
      </c>
      <c r="AB45" s="11">
        <f>'[10]PIVOT gr tinta'!Z41</f>
        <v>0</v>
      </c>
      <c r="AC45" s="11">
        <f>'[10]PIVOT gr tinta'!AA41</f>
        <v>33</v>
      </c>
      <c r="AD45" s="11">
        <f>'[10]PIVOT gr tinta'!AB41</f>
        <v>0</v>
      </c>
      <c r="AE45" s="11">
        <f>'[10]PIVOT gr tinta'!AC41</f>
        <v>0</v>
      </c>
      <c r="AF45" s="11">
        <f>'[10]PIVOT gr tinta'!AD41</f>
        <v>0</v>
      </c>
      <c r="AG45" s="11">
        <f>'[10]PIVOT gr tinta'!AE41</f>
        <v>0</v>
      </c>
      <c r="AH45" s="11">
        <f>'[10]PIVOT gr tinta'!AF41</f>
        <v>0</v>
      </c>
      <c r="AI45" s="11">
        <f>'[10]PIVOT gr tinta'!AG41</f>
        <v>0</v>
      </c>
      <c r="AJ45" s="11">
        <f>'[10]PIVOT gr tinta'!AH41</f>
        <v>0</v>
      </c>
      <c r="AK45" s="11">
        <f>'[10]PIVOT gr tinta'!AI41</f>
        <v>16412</v>
      </c>
    </row>
    <row r="46" spans="1:37" ht="24.95" customHeight="1" x14ac:dyDescent="0.25">
      <c r="A46" s="41">
        <v>37</v>
      </c>
      <c r="B46" s="43" t="s">
        <v>39</v>
      </c>
      <c r="C46" s="11">
        <f t="shared" si="1"/>
        <v>8726</v>
      </c>
      <c r="D46" s="11">
        <f>'[10]PIVOT gr tinta'!B42</f>
        <v>3469</v>
      </c>
      <c r="E46" s="11">
        <f>'[10]PIVOT gr tinta'!C42</f>
        <v>5257</v>
      </c>
      <c r="F46" s="65">
        <f>'[10]PIVOT gr tinta'!D42</f>
        <v>1196</v>
      </c>
      <c r="G46" s="65">
        <f>'[10]PIVOT gr tinta'!E42</f>
        <v>1196</v>
      </c>
      <c r="H46" s="11">
        <f>'[10]PIVOT gr tinta'!F42</f>
        <v>1472</v>
      </c>
      <c r="I46" s="11">
        <f>'[10]PIVOT gr tinta'!G42</f>
        <v>1935</v>
      </c>
      <c r="J46" s="11">
        <f>'[10]PIVOT gr tinta'!H42</f>
        <v>4123</v>
      </c>
      <c r="K46" s="11">
        <f>'[10]PIVOT gr tinta'!I42</f>
        <v>1166</v>
      </c>
      <c r="L46" s="11">
        <f>'[10]PIVOT gr tinta'!J42</f>
        <v>3734</v>
      </c>
      <c r="M46" s="11">
        <f>'[10]PIVOT gr tinta'!K42</f>
        <v>4992</v>
      </c>
      <c r="N46" s="11">
        <f>'[10]PIVOT gr tinta'!L42</f>
        <v>48</v>
      </c>
      <c r="O46" s="11">
        <f>'[10]PIVOT gr tinta'!M42</f>
        <v>11</v>
      </c>
      <c r="P46" s="11">
        <f>'[10]PIVOT gr tinta'!N42</f>
        <v>2461</v>
      </c>
      <c r="Q46" s="11">
        <f>'[10]PIVOT gr tinta'!O42</f>
        <v>2158</v>
      </c>
      <c r="R46" s="11">
        <f>'[10]PIVOT gr tinta'!P42</f>
        <v>3553</v>
      </c>
      <c r="S46" s="11">
        <f>'[10]PIVOT gr tinta'!Q42</f>
        <v>110</v>
      </c>
      <c r="T46" s="11">
        <f>'[10]PIVOT gr tinta'!R42</f>
        <v>396</v>
      </c>
      <c r="U46" s="11">
        <f>'[10]PIVOT gr tinta'!S42</f>
        <v>7416</v>
      </c>
      <c r="V46" s="11">
        <f>'[10]PIVOT gr tinta'!T42</f>
        <v>1310</v>
      </c>
      <c r="W46" s="11">
        <f>'[10]PIVOT gr tinta'!U42</f>
        <v>0</v>
      </c>
      <c r="X46" s="11">
        <f>'[10]PIVOT gr tinta'!V42</f>
        <v>35</v>
      </c>
      <c r="Y46" s="11">
        <f>'[10]PIVOT gr tinta'!W42</f>
        <v>12</v>
      </c>
      <c r="Z46" s="11">
        <f>'[10]PIVOT gr tinta'!X42</f>
        <v>324</v>
      </c>
      <c r="AA46" s="11">
        <f>'[10]PIVOT gr tinta'!Y42</f>
        <v>101</v>
      </c>
      <c r="AB46" s="11">
        <f>'[10]PIVOT gr tinta'!Z42</f>
        <v>2</v>
      </c>
      <c r="AC46" s="11">
        <f>'[10]PIVOT gr tinta'!AA42</f>
        <v>17</v>
      </c>
      <c r="AD46" s="11">
        <f>'[10]PIVOT gr tinta'!AB42</f>
        <v>0</v>
      </c>
      <c r="AE46" s="11">
        <f>'[10]PIVOT gr tinta'!AC42</f>
        <v>0</v>
      </c>
      <c r="AF46" s="11">
        <f>'[10]PIVOT gr tinta'!AD42</f>
        <v>0</v>
      </c>
      <c r="AG46" s="11">
        <f>'[10]PIVOT gr tinta'!AE42</f>
        <v>1</v>
      </c>
      <c r="AH46" s="11">
        <f>'[10]PIVOT gr tinta'!AF42</f>
        <v>0</v>
      </c>
      <c r="AI46" s="11">
        <f>'[10]PIVOT gr tinta'!AG42</f>
        <v>0</v>
      </c>
      <c r="AJ46" s="11">
        <f>'[10]PIVOT gr tinta'!AH42</f>
        <v>0</v>
      </c>
      <c r="AK46" s="11">
        <f>'[10]PIVOT gr tinta'!AI42</f>
        <v>8347</v>
      </c>
    </row>
    <row r="47" spans="1:37" ht="24.95" customHeight="1" x14ac:dyDescent="0.25">
      <c r="A47" s="41">
        <v>38</v>
      </c>
      <c r="B47" s="43" t="s">
        <v>40</v>
      </c>
      <c r="C47" s="11">
        <f t="shared" si="1"/>
        <v>20516</v>
      </c>
      <c r="D47" s="11">
        <f>'[10]PIVOT gr tinta'!B43</f>
        <v>13193</v>
      </c>
      <c r="E47" s="11">
        <f>'[10]PIVOT gr tinta'!C43</f>
        <v>7323</v>
      </c>
      <c r="F47" s="65">
        <f>'[10]PIVOT gr tinta'!D43</f>
        <v>4426</v>
      </c>
      <c r="G47" s="65">
        <f>'[10]PIVOT gr tinta'!E43</f>
        <v>61</v>
      </c>
      <c r="H47" s="11">
        <f>'[10]PIVOT gr tinta'!F43</f>
        <v>5758</v>
      </c>
      <c r="I47" s="11">
        <f>'[10]PIVOT gr tinta'!G43</f>
        <v>5196</v>
      </c>
      <c r="J47" s="11">
        <f>'[10]PIVOT gr tinta'!H43</f>
        <v>5136</v>
      </c>
      <c r="K47" s="11">
        <f>'[10]PIVOT gr tinta'!I43</f>
        <v>1589</v>
      </c>
      <c r="L47" s="11">
        <f>'[10]PIVOT gr tinta'!J43</f>
        <v>8990</v>
      </c>
      <c r="M47" s="11">
        <f>'[10]PIVOT gr tinta'!K43</f>
        <v>11526</v>
      </c>
      <c r="N47" s="11">
        <f>'[10]PIVOT gr tinta'!L43</f>
        <v>1868</v>
      </c>
      <c r="O47" s="11">
        <f>'[10]PIVOT gr tinta'!M43</f>
        <v>487</v>
      </c>
      <c r="P47" s="11">
        <f>'[10]PIVOT gr tinta'!N43</f>
        <v>5434</v>
      </c>
      <c r="Q47" s="11">
        <f>'[10]PIVOT gr tinta'!O43</f>
        <v>5108</v>
      </c>
      <c r="R47" s="11">
        <f>'[10]PIVOT gr tinta'!P43</f>
        <v>5876</v>
      </c>
      <c r="S47" s="11">
        <f>'[10]PIVOT gr tinta'!Q43</f>
        <v>199</v>
      </c>
      <c r="T47" s="11">
        <f>'[10]PIVOT gr tinta'!R43</f>
        <v>2031</v>
      </c>
      <c r="U47" s="11">
        <f>'[10]PIVOT gr tinta'!S43</f>
        <v>19429</v>
      </c>
      <c r="V47" s="11">
        <f>'[10]PIVOT gr tinta'!T43</f>
        <v>1069</v>
      </c>
      <c r="W47" s="11">
        <f>'[10]PIVOT gr tinta'!U43</f>
        <v>18</v>
      </c>
      <c r="X47" s="11">
        <f>'[10]PIVOT gr tinta'!V43</f>
        <v>2</v>
      </c>
      <c r="Y47" s="11">
        <f>'[10]PIVOT gr tinta'!W43</f>
        <v>2</v>
      </c>
      <c r="Z47" s="11">
        <f>'[10]PIVOT gr tinta'!X43</f>
        <v>41</v>
      </c>
      <c r="AA47" s="11">
        <f>'[10]PIVOT gr tinta'!Y43</f>
        <v>25</v>
      </c>
      <c r="AB47" s="11">
        <f>'[10]PIVOT gr tinta'!Z43</f>
        <v>0</v>
      </c>
      <c r="AC47" s="11">
        <f>'[10]PIVOT gr tinta'!AA43</f>
        <v>293</v>
      </c>
      <c r="AD47" s="11">
        <f>'[10]PIVOT gr tinta'!AB43</f>
        <v>0</v>
      </c>
      <c r="AE47" s="11">
        <f>'[10]PIVOT gr tinta'!AC43</f>
        <v>1</v>
      </c>
      <c r="AF47" s="11">
        <f>'[10]PIVOT gr tinta'!AD43</f>
        <v>0</v>
      </c>
      <c r="AG47" s="11">
        <f>'[10]PIVOT gr tinta'!AE43</f>
        <v>77</v>
      </c>
      <c r="AH47" s="11">
        <f>'[10]PIVOT gr tinta'!AF43</f>
        <v>0</v>
      </c>
      <c r="AI47" s="11">
        <f>'[10]PIVOT gr tinta'!AG43</f>
        <v>6</v>
      </c>
      <c r="AJ47" s="11">
        <f>'[10]PIVOT gr tinta'!AH43</f>
        <v>0</v>
      </c>
      <c r="AK47" s="11">
        <f>'[10]PIVOT gr tinta'!AI43</f>
        <v>20113</v>
      </c>
    </row>
    <row r="48" spans="1:37" ht="24.95" customHeight="1" x14ac:dyDescent="0.25">
      <c r="A48" s="41">
        <v>39</v>
      </c>
      <c r="B48" s="43" t="s">
        <v>41</v>
      </c>
      <c r="C48" s="11">
        <f t="shared" si="1"/>
        <v>2116</v>
      </c>
      <c r="D48" s="11">
        <f>'[10]PIVOT gr tinta'!B44</f>
        <v>1187</v>
      </c>
      <c r="E48" s="11">
        <f>'[10]PIVOT gr tinta'!C44</f>
        <v>929</v>
      </c>
      <c r="F48" s="65">
        <f>'[10]PIVOT gr tinta'!D44</f>
        <v>361</v>
      </c>
      <c r="G48" s="65">
        <f>'[10]PIVOT gr tinta'!E44</f>
        <v>252</v>
      </c>
      <c r="H48" s="11">
        <f>'[10]PIVOT gr tinta'!F44</f>
        <v>456</v>
      </c>
      <c r="I48" s="11">
        <f>'[10]PIVOT gr tinta'!G44</f>
        <v>538</v>
      </c>
      <c r="J48" s="11">
        <f>'[10]PIVOT gr tinta'!H44</f>
        <v>761</v>
      </c>
      <c r="K48" s="11">
        <f>'[10]PIVOT gr tinta'!I44</f>
        <v>328</v>
      </c>
      <c r="L48" s="11">
        <f>'[10]PIVOT gr tinta'!J44</f>
        <v>987</v>
      </c>
      <c r="M48" s="11">
        <f>'[10]PIVOT gr tinta'!K44</f>
        <v>1129</v>
      </c>
      <c r="N48" s="11">
        <f>'[10]PIVOT gr tinta'!L44</f>
        <v>328</v>
      </c>
      <c r="O48" s="11">
        <f>'[10]PIVOT gr tinta'!M44</f>
        <v>0</v>
      </c>
      <c r="P48" s="11">
        <f>'[10]PIVOT gr tinta'!N44</f>
        <v>362</v>
      </c>
      <c r="Q48" s="11">
        <f>'[10]PIVOT gr tinta'!O44</f>
        <v>643</v>
      </c>
      <c r="R48" s="11">
        <f>'[10]PIVOT gr tinta'!P44</f>
        <v>735</v>
      </c>
      <c r="S48" s="11">
        <f>'[10]PIVOT gr tinta'!Q44</f>
        <v>0</v>
      </c>
      <c r="T48" s="11">
        <f>'[10]PIVOT gr tinta'!R44</f>
        <v>48</v>
      </c>
      <c r="U48" s="11">
        <f>'[10]PIVOT gr tinta'!S44</f>
        <v>1161</v>
      </c>
      <c r="V48" s="11">
        <f>'[10]PIVOT gr tinta'!T44</f>
        <v>955</v>
      </c>
      <c r="W48" s="11">
        <f>'[10]PIVOT gr tinta'!U44</f>
        <v>0</v>
      </c>
      <c r="X48" s="11">
        <f>'[10]PIVOT gr tinta'!V44</f>
        <v>0</v>
      </c>
      <c r="Y48" s="11">
        <f>'[10]PIVOT gr tinta'!W44</f>
        <v>0</v>
      </c>
      <c r="Z48" s="11">
        <f>'[10]PIVOT gr tinta'!X44</f>
        <v>0</v>
      </c>
      <c r="AA48" s="11">
        <f>'[10]PIVOT gr tinta'!Y44</f>
        <v>0</v>
      </c>
      <c r="AB48" s="11">
        <f>'[10]PIVOT gr tinta'!Z44</f>
        <v>2</v>
      </c>
      <c r="AC48" s="11">
        <f>'[10]PIVOT gr tinta'!AA44</f>
        <v>20</v>
      </c>
      <c r="AD48" s="11">
        <f>'[10]PIVOT gr tinta'!AB44</f>
        <v>0</v>
      </c>
      <c r="AE48" s="11">
        <f>'[10]PIVOT gr tinta'!AC44</f>
        <v>0</v>
      </c>
      <c r="AF48" s="11">
        <f>'[10]PIVOT gr tinta'!AD44</f>
        <v>0</v>
      </c>
      <c r="AG48" s="11">
        <f>'[10]PIVOT gr tinta'!AE44</f>
        <v>0</v>
      </c>
      <c r="AH48" s="11">
        <f>'[10]PIVOT gr tinta'!AF44</f>
        <v>0</v>
      </c>
      <c r="AI48" s="11">
        <f>'[10]PIVOT gr tinta'!AG44</f>
        <v>0</v>
      </c>
      <c r="AJ48" s="11">
        <f>'[10]PIVOT gr tinta'!AH44</f>
        <v>0</v>
      </c>
      <c r="AK48" s="11">
        <f>'[10]PIVOT gr tinta'!AI44</f>
        <v>2094</v>
      </c>
    </row>
    <row r="49" spans="1:211" ht="24.95" customHeight="1" x14ac:dyDescent="0.25">
      <c r="A49" s="41">
        <v>40</v>
      </c>
      <c r="B49" s="43" t="s">
        <v>42</v>
      </c>
      <c r="C49" s="11">
        <f t="shared" si="1"/>
        <v>4565</v>
      </c>
      <c r="D49" s="11">
        <f>'[10]PIVOT gr tinta'!B45</f>
        <v>2002</v>
      </c>
      <c r="E49" s="11">
        <f>'[10]PIVOT gr tinta'!C45</f>
        <v>2563</v>
      </c>
      <c r="F49" s="65">
        <f>'[10]PIVOT gr tinta'!D45</f>
        <v>714</v>
      </c>
      <c r="G49" s="65">
        <f>'[10]PIVOT gr tinta'!E45</f>
        <v>191</v>
      </c>
      <c r="H49" s="11">
        <f>'[10]PIVOT gr tinta'!F45</f>
        <v>781</v>
      </c>
      <c r="I49" s="11">
        <f>'[10]PIVOT gr tinta'!G45</f>
        <v>1024</v>
      </c>
      <c r="J49" s="11">
        <f>'[10]PIVOT gr tinta'!H45</f>
        <v>2046</v>
      </c>
      <c r="K49" s="11">
        <f>'[10]PIVOT gr tinta'!I45</f>
        <v>461</v>
      </c>
      <c r="L49" s="11">
        <f>'[10]PIVOT gr tinta'!J45</f>
        <v>2122</v>
      </c>
      <c r="M49" s="11">
        <f>'[10]PIVOT gr tinta'!K45</f>
        <v>2443</v>
      </c>
      <c r="N49" s="11">
        <f>'[10]PIVOT gr tinta'!L45</f>
        <v>226</v>
      </c>
      <c r="O49" s="11">
        <f>'[10]PIVOT gr tinta'!M45</f>
        <v>44</v>
      </c>
      <c r="P49" s="11">
        <f>'[10]PIVOT gr tinta'!N45</f>
        <v>719</v>
      </c>
      <c r="Q49" s="11">
        <f>'[10]PIVOT gr tinta'!O45</f>
        <v>1351</v>
      </c>
      <c r="R49" s="11">
        <f>'[10]PIVOT gr tinta'!P45</f>
        <v>1721</v>
      </c>
      <c r="S49" s="11">
        <f>'[10]PIVOT gr tinta'!Q45</f>
        <v>180</v>
      </c>
      <c r="T49" s="11">
        <f>'[10]PIVOT gr tinta'!R45</f>
        <v>368</v>
      </c>
      <c r="U49" s="11">
        <f>'[10]PIVOT gr tinta'!S45</f>
        <v>1518</v>
      </c>
      <c r="V49" s="11">
        <f>'[10]PIVOT gr tinta'!T45</f>
        <v>1486</v>
      </c>
      <c r="W49" s="11">
        <f>'[10]PIVOT gr tinta'!U45</f>
        <v>1561</v>
      </c>
      <c r="X49" s="11">
        <f>'[10]PIVOT gr tinta'!V45</f>
        <v>12</v>
      </c>
      <c r="Y49" s="11">
        <f>'[10]PIVOT gr tinta'!W45</f>
        <v>3</v>
      </c>
      <c r="Z49" s="11">
        <f>'[10]PIVOT gr tinta'!X45</f>
        <v>154</v>
      </c>
      <c r="AA49" s="11">
        <f>'[10]PIVOT gr tinta'!Y45</f>
        <v>55</v>
      </c>
      <c r="AB49" s="11">
        <f>'[10]PIVOT gr tinta'!Z45</f>
        <v>6</v>
      </c>
      <c r="AC49" s="11">
        <f>'[10]PIVOT gr tinta'!AA45</f>
        <v>42</v>
      </c>
      <c r="AD49" s="11">
        <f>'[10]PIVOT gr tinta'!AB45</f>
        <v>1</v>
      </c>
      <c r="AE49" s="11">
        <f>'[10]PIVOT gr tinta'!AC45</f>
        <v>1</v>
      </c>
      <c r="AF49" s="11">
        <f>'[10]PIVOT gr tinta'!AD45</f>
        <v>0</v>
      </c>
      <c r="AG49" s="11">
        <f>'[10]PIVOT gr tinta'!AE45</f>
        <v>6</v>
      </c>
      <c r="AH49" s="11">
        <f>'[10]PIVOT gr tinta'!AF45</f>
        <v>0</v>
      </c>
      <c r="AI49" s="11">
        <f>'[10]PIVOT gr tinta'!AG45</f>
        <v>0</v>
      </c>
      <c r="AJ49" s="11">
        <f>'[10]PIVOT gr tinta'!AH45</f>
        <v>0</v>
      </c>
      <c r="AK49" s="11">
        <f>'[10]PIVOT gr tinta'!AI45</f>
        <v>4349</v>
      </c>
    </row>
    <row r="50" spans="1:211" ht="24.95" customHeight="1" x14ac:dyDescent="0.25">
      <c r="A50" s="41">
        <v>41</v>
      </c>
      <c r="B50" s="43" t="s">
        <v>43</v>
      </c>
      <c r="C50" s="11">
        <f t="shared" si="1"/>
        <v>4972</v>
      </c>
      <c r="D50" s="11">
        <f>'[10]PIVOT gr tinta'!B46</f>
        <v>2701</v>
      </c>
      <c r="E50" s="11">
        <f>'[10]PIVOT gr tinta'!C46</f>
        <v>2271</v>
      </c>
      <c r="F50" s="65">
        <f>'[10]PIVOT gr tinta'!D46</f>
        <v>764</v>
      </c>
      <c r="G50" s="65">
        <f>'[10]PIVOT gr tinta'!E46</f>
        <v>365</v>
      </c>
      <c r="H50" s="11">
        <f>'[10]PIVOT gr tinta'!F46</f>
        <v>665</v>
      </c>
      <c r="I50" s="11">
        <f>'[10]PIVOT gr tinta'!G46</f>
        <v>1124</v>
      </c>
      <c r="J50" s="11">
        <f>'[10]PIVOT gr tinta'!H46</f>
        <v>2419</v>
      </c>
      <c r="K50" s="11">
        <f>'[10]PIVOT gr tinta'!I46</f>
        <v>617</v>
      </c>
      <c r="L50" s="11">
        <f>'[10]PIVOT gr tinta'!J46</f>
        <v>2077</v>
      </c>
      <c r="M50" s="11">
        <f>'[10]PIVOT gr tinta'!K46</f>
        <v>2895</v>
      </c>
      <c r="N50" s="11">
        <f>'[10]PIVOT gr tinta'!L46</f>
        <v>140</v>
      </c>
      <c r="O50" s="11">
        <f>'[10]PIVOT gr tinta'!M46</f>
        <v>8</v>
      </c>
      <c r="P50" s="11">
        <f>'[10]PIVOT gr tinta'!N46</f>
        <v>1370</v>
      </c>
      <c r="Q50" s="11">
        <f>'[10]PIVOT gr tinta'!O46</f>
        <v>1941</v>
      </c>
      <c r="R50" s="11">
        <f>'[10]PIVOT gr tinta'!P46</f>
        <v>1205</v>
      </c>
      <c r="S50" s="11">
        <f>'[10]PIVOT gr tinta'!Q46</f>
        <v>105</v>
      </c>
      <c r="T50" s="11">
        <f>'[10]PIVOT gr tinta'!R46</f>
        <v>211</v>
      </c>
      <c r="U50" s="11">
        <f>'[10]PIVOT gr tinta'!S46</f>
        <v>3735</v>
      </c>
      <c r="V50" s="11">
        <f>'[10]PIVOT gr tinta'!T46</f>
        <v>1237</v>
      </c>
      <c r="W50" s="11">
        <f>'[10]PIVOT gr tinta'!U46</f>
        <v>0</v>
      </c>
      <c r="X50" s="11">
        <f>'[10]PIVOT gr tinta'!V46</f>
        <v>7</v>
      </c>
      <c r="Y50" s="11">
        <f>'[10]PIVOT gr tinta'!W46</f>
        <v>0</v>
      </c>
      <c r="Z50" s="11">
        <f>'[10]PIVOT gr tinta'!X46</f>
        <v>95</v>
      </c>
      <c r="AA50" s="11">
        <f>'[10]PIVOT gr tinta'!Y46</f>
        <v>11</v>
      </c>
      <c r="AB50" s="11">
        <f>'[10]PIVOT gr tinta'!Z46</f>
        <v>4</v>
      </c>
      <c r="AC50" s="11">
        <f>'[10]PIVOT gr tinta'!AA46</f>
        <v>13</v>
      </c>
      <c r="AD50" s="11">
        <f>'[10]PIVOT gr tinta'!AB46</f>
        <v>0</v>
      </c>
      <c r="AE50" s="11">
        <f>'[10]PIVOT gr tinta'!AC46</f>
        <v>0</v>
      </c>
      <c r="AF50" s="11">
        <f>'[10]PIVOT gr tinta'!AD46</f>
        <v>0</v>
      </c>
      <c r="AG50" s="11">
        <f>'[10]PIVOT gr tinta'!AE46</f>
        <v>0</v>
      </c>
      <c r="AH50" s="11">
        <f>'[10]PIVOT gr tinta'!AF46</f>
        <v>0</v>
      </c>
      <c r="AI50" s="11">
        <f>'[10]PIVOT gr tinta'!AG46</f>
        <v>0</v>
      </c>
      <c r="AJ50" s="11">
        <f>'[10]PIVOT gr tinta'!AH46</f>
        <v>0</v>
      </c>
      <c r="AK50" s="11">
        <f>'[10]PIVOT gr tinta'!AI46</f>
        <v>4868</v>
      </c>
    </row>
    <row r="51" spans="1:211" ht="24.95" customHeight="1" x14ac:dyDescent="0.25">
      <c r="A51" s="41">
        <v>42</v>
      </c>
      <c r="B51" s="43" t="s">
        <v>44</v>
      </c>
      <c r="C51" s="11">
        <f t="shared" si="1"/>
        <v>2527</v>
      </c>
      <c r="D51" s="11">
        <f>'[10]PIVOT gr tinta'!B47</f>
        <v>1259</v>
      </c>
      <c r="E51" s="11">
        <f>'[10]PIVOT gr tinta'!C47</f>
        <v>1268</v>
      </c>
      <c r="F51" s="65">
        <f>'[10]PIVOT gr tinta'!D47</f>
        <v>487</v>
      </c>
      <c r="G51" s="65">
        <f>'[10]PIVOT gr tinta'!E47</f>
        <v>347</v>
      </c>
      <c r="H51" s="11">
        <f>'[10]PIVOT gr tinta'!F47</f>
        <v>475</v>
      </c>
      <c r="I51" s="11">
        <f>'[10]PIVOT gr tinta'!G47</f>
        <v>639</v>
      </c>
      <c r="J51" s="11">
        <f>'[10]PIVOT gr tinta'!H47</f>
        <v>926</v>
      </c>
      <c r="K51" s="11">
        <f>'[10]PIVOT gr tinta'!I47</f>
        <v>240</v>
      </c>
      <c r="L51" s="11">
        <f>'[10]PIVOT gr tinta'!J47</f>
        <v>935</v>
      </c>
      <c r="M51" s="11">
        <f>'[10]PIVOT gr tinta'!K47</f>
        <v>1592</v>
      </c>
      <c r="N51" s="11">
        <f>'[10]PIVOT gr tinta'!L47</f>
        <v>91</v>
      </c>
      <c r="O51" s="11">
        <f>'[10]PIVOT gr tinta'!M47</f>
        <v>44</v>
      </c>
      <c r="P51" s="11">
        <f>'[10]PIVOT gr tinta'!N47</f>
        <v>514</v>
      </c>
      <c r="Q51" s="11">
        <f>'[10]PIVOT gr tinta'!O47</f>
        <v>627</v>
      </c>
      <c r="R51" s="11">
        <f>'[10]PIVOT gr tinta'!P47</f>
        <v>955</v>
      </c>
      <c r="S51" s="11">
        <f>'[10]PIVOT gr tinta'!Q47</f>
        <v>97</v>
      </c>
      <c r="T51" s="11">
        <f>'[10]PIVOT gr tinta'!R47</f>
        <v>243</v>
      </c>
      <c r="U51" s="11">
        <f>'[10]PIVOT gr tinta'!S47</f>
        <v>1956</v>
      </c>
      <c r="V51" s="11">
        <f>'[10]PIVOT gr tinta'!T47</f>
        <v>571</v>
      </c>
      <c r="W51" s="11">
        <f>'[10]PIVOT gr tinta'!U47</f>
        <v>0</v>
      </c>
      <c r="X51" s="11">
        <f>'[10]PIVOT gr tinta'!V47</f>
        <v>45</v>
      </c>
      <c r="Y51" s="11">
        <f>'[10]PIVOT gr tinta'!W47</f>
        <v>19</v>
      </c>
      <c r="Z51" s="11">
        <f>'[10]PIVOT gr tinta'!X47</f>
        <v>281</v>
      </c>
      <c r="AA51" s="11">
        <f>'[10]PIVOT gr tinta'!Y47</f>
        <v>91</v>
      </c>
      <c r="AB51" s="11">
        <f>'[10]PIVOT gr tinta'!Z47</f>
        <v>5</v>
      </c>
      <c r="AC51" s="11">
        <f>'[10]PIVOT gr tinta'!AA47</f>
        <v>44</v>
      </c>
      <c r="AD51" s="11">
        <f>'[10]PIVOT gr tinta'!AB47</f>
        <v>0</v>
      </c>
      <c r="AE51" s="11">
        <f>'[10]PIVOT gr tinta'!AC47</f>
        <v>0</v>
      </c>
      <c r="AF51" s="11">
        <f>'[10]PIVOT gr tinta'!AD47</f>
        <v>0</v>
      </c>
      <c r="AG51" s="11">
        <f>'[10]PIVOT gr tinta'!AE47</f>
        <v>0</v>
      </c>
      <c r="AH51" s="11">
        <f>'[10]PIVOT gr tinta'!AF47</f>
        <v>0</v>
      </c>
      <c r="AI51" s="11">
        <f>'[10]PIVOT gr tinta'!AG47</f>
        <v>0</v>
      </c>
      <c r="AJ51" s="11">
        <f>'[10]PIVOT gr tinta'!AH47</f>
        <v>0</v>
      </c>
      <c r="AK51" s="11">
        <f>'[10]PIVOT gr tinta'!AI47</f>
        <v>2167</v>
      </c>
    </row>
    <row r="52" spans="1:211" ht="12.75" x14ac:dyDescent="0.2">
      <c r="A52" s="44"/>
      <c r="B52" s="45"/>
      <c r="U52" s="37"/>
      <c r="AA52" s="66"/>
      <c r="AB52" s="66"/>
      <c r="AI52" s="67"/>
      <c r="AJ52" s="67"/>
    </row>
    <row r="53" spans="1:211" ht="12.75" x14ac:dyDescent="0.2">
      <c r="A53" s="44"/>
      <c r="B53" s="45"/>
      <c r="K53" s="48"/>
      <c r="Q53" s="37"/>
      <c r="R53" s="37"/>
      <c r="S53" s="37"/>
      <c r="V53" s="37"/>
      <c r="X53" s="37"/>
      <c r="AA53" s="57"/>
      <c r="AB53" s="71"/>
      <c r="AC53" s="72"/>
      <c r="AD53" s="32"/>
      <c r="AF53" s="73"/>
      <c r="AG53" s="74"/>
      <c r="AI53" s="67"/>
      <c r="AJ53" s="67"/>
    </row>
    <row r="54" spans="1:211" s="35" customFormat="1" ht="12.75" x14ac:dyDescent="0.2">
      <c r="A54" s="52"/>
      <c r="B54" s="51"/>
      <c r="K54" s="53"/>
      <c r="P54" s="54"/>
      <c r="Q54" s="54"/>
      <c r="R54" s="54"/>
      <c r="S54" s="36"/>
      <c r="AA54" s="66"/>
      <c r="AB54" s="75"/>
      <c r="AC54" s="55"/>
      <c r="AD54" s="71"/>
      <c r="AE54" s="36"/>
      <c r="AI54" s="69"/>
      <c r="AJ54" s="69"/>
    </row>
    <row r="55" spans="1:211" s="56" customFormat="1" ht="12.75" customHeight="1" x14ac:dyDescent="0.2">
      <c r="R55" s="57"/>
      <c r="S55" s="52"/>
      <c r="V55" s="52"/>
      <c r="Z55" s="58"/>
      <c r="AA55" s="70"/>
      <c r="AB55" s="76"/>
      <c r="AC55" s="72"/>
      <c r="AD55" s="60"/>
      <c r="AF55" s="263"/>
      <c r="AG55" s="242"/>
      <c r="AI55" s="67"/>
      <c r="AJ55" s="67"/>
      <c r="AK55" s="51"/>
      <c r="AL55" s="51"/>
      <c r="AM55" s="51"/>
      <c r="AN55" s="51"/>
      <c r="AO55" s="6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  <c r="BM55" s="51"/>
      <c r="BN55" s="51"/>
      <c r="BO55" s="51"/>
      <c r="BP55" s="51"/>
      <c r="BQ55" s="51"/>
      <c r="BR55" s="51"/>
      <c r="BS55" s="51"/>
      <c r="BT55" s="51"/>
      <c r="BU55" s="51"/>
      <c r="BV55" s="51"/>
      <c r="BW55" s="51"/>
      <c r="BX55" s="51"/>
      <c r="BY55" s="51"/>
      <c r="BZ55" s="51"/>
      <c r="CA55" s="51"/>
      <c r="CB55" s="51"/>
      <c r="CC55" s="51"/>
      <c r="CD55" s="51"/>
      <c r="CE55" s="51"/>
      <c r="CF55" s="51"/>
      <c r="CG55" s="51"/>
      <c r="CH55" s="51"/>
      <c r="CI55" s="51"/>
      <c r="CJ55" s="51"/>
      <c r="CK55" s="51"/>
      <c r="CL55" s="51"/>
      <c r="CM55" s="51"/>
      <c r="CN55" s="51"/>
      <c r="CO55" s="51"/>
      <c r="CP55" s="51"/>
      <c r="CQ55" s="51"/>
      <c r="CR55" s="51"/>
      <c r="CS55" s="51"/>
      <c r="CT55" s="51"/>
      <c r="CU55" s="51"/>
      <c r="CV55" s="51"/>
      <c r="CW55" s="51"/>
      <c r="CX55" s="51"/>
      <c r="CY55" s="51"/>
      <c r="CZ55" s="51"/>
      <c r="DA55" s="51"/>
      <c r="DB55" s="51"/>
      <c r="DC55" s="51"/>
      <c r="DD55" s="51"/>
      <c r="DE55" s="51"/>
      <c r="DF55" s="51"/>
      <c r="DG55" s="51"/>
      <c r="DH55" s="51"/>
      <c r="DI55" s="51"/>
      <c r="DJ55" s="51"/>
      <c r="DK55" s="51"/>
      <c r="DL55" s="51"/>
      <c r="DM55" s="51"/>
      <c r="DN55" s="51"/>
      <c r="DO55" s="51"/>
      <c r="DP55" s="51"/>
      <c r="DQ55" s="51"/>
      <c r="DR55" s="51"/>
      <c r="DS55" s="51"/>
      <c r="DT55" s="51"/>
      <c r="DU55" s="51"/>
      <c r="DV55" s="51"/>
      <c r="DW55" s="51"/>
      <c r="DX55" s="51"/>
      <c r="DY55" s="51"/>
      <c r="DZ55" s="51"/>
      <c r="EA55" s="51"/>
      <c r="EB55" s="51"/>
      <c r="EC55" s="51"/>
      <c r="ED55" s="51"/>
      <c r="EE55" s="51"/>
      <c r="EF55" s="51"/>
      <c r="EG55" s="51"/>
      <c r="EH55" s="51"/>
      <c r="EI55" s="51"/>
      <c r="EJ55" s="51"/>
      <c r="EK55" s="51"/>
      <c r="EL55" s="51"/>
      <c r="EM55" s="51"/>
      <c r="EN55" s="51"/>
      <c r="EO55" s="51"/>
      <c r="EP55" s="51"/>
      <c r="EQ55" s="51"/>
      <c r="ER55" s="51"/>
      <c r="ES55" s="51"/>
      <c r="ET55" s="51"/>
      <c r="EU55" s="51"/>
      <c r="EV55" s="51"/>
      <c r="EW55" s="51"/>
      <c r="EX55" s="51"/>
      <c r="EY55" s="51"/>
      <c r="EZ55" s="51"/>
      <c r="FA55" s="51"/>
      <c r="FB55" s="51"/>
      <c r="FC55" s="51"/>
      <c r="FD55" s="51"/>
      <c r="FE55" s="51"/>
      <c r="FF55" s="51"/>
      <c r="FG55" s="51"/>
      <c r="FH55" s="51"/>
      <c r="FI55" s="51"/>
      <c r="FJ55" s="51"/>
      <c r="FK55" s="51"/>
      <c r="FL55" s="51"/>
      <c r="FM55" s="51"/>
      <c r="FN55" s="51"/>
      <c r="FO55" s="51"/>
      <c r="FP55" s="51"/>
      <c r="FQ55" s="51"/>
      <c r="FR55" s="51"/>
      <c r="FS55" s="51"/>
      <c r="FT55" s="51"/>
      <c r="FU55" s="51"/>
      <c r="FV55" s="51"/>
      <c r="FW55" s="51"/>
      <c r="FX55" s="51"/>
      <c r="FY55" s="51"/>
      <c r="FZ55" s="51"/>
      <c r="GA55" s="51"/>
      <c r="GB55" s="51"/>
      <c r="GC55" s="51"/>
      <c r="GD55" s="51"/>
      <c r="GE55" s="51"/>
      <c r="GF55" s="51"/>
      <c r="GG55" s="51"/>
      <c r="GH55" s="51"/>
      <c r="GI55" s="51"/>
      <c r="GJ55" s="51"/>
      <c r="GK55" s="51"/>
      <c r="GL55" s="51"/>
      <c r="GM55" s="51"/>
      <c r="GN55" s="51"/>
      <c r="GO55" s="51"/>
      <c r="GP55" s="51"/>
      <c r="GQ55" s="51"/>
      <c r="GR55" s="51"/>
      <c r="GS55" s="51"/>
      <c r="GT55" s="51"/>
      <c r="GU55" s="51"/>
      <c r="GV55" s="51"/>
      <c r="GW55" s="51"/>
      <c r="GX55" s="51"/>
      <c r="GY55" s="51"/>
      <c r="GZ55" s="51"/>
      <c r="HA55" s="51"/>
      <c r="HB55" s="51"/>
      <c r="HC55" s="51"/>
    </row>
    <row r="56" spans="1:211" s="56" customFormat="1" ht="12.75" customHeight="1" x14ac:dyDescent="0.2">
      <c r="J56" s="51"/>
      <c r="K56" s="51"/>
      <c r="L56" s="62"/>
      <c r="M56" s="62"/>
      <c r="N56" s="62"/>
      <c r="O56" s="62"/>
      <c r="P56" s="62"/>
      <c r="Q56" s="62"/>
      <c r="R56" s="63"/>
      <c r="S56" s="63"/>
      <c r="U56" s="63"/>
      <c r="V56" s="63"/>
      <c r="W56" s="62"/>
      <c r="Z56" s="47"/>
      <c r="AA56" s="47"/>
      <c r="AB56" s="47"/>
      <c r="AC56" s="51"/>
      <c r="AD56" s="51"/>
      <c r="AE56" s="51"/>
      <c r="AF56" s="51"/>
      <c r="AG56" s="51"/>
      <c r="AK56" s="52"/>
      <c r="AL56" s="51"/>
      <c r="AM56" s="51"/>
      <c r="AN56" s="51"/>
      <c r="AO56" s="6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1"/>
      <c r="BP56" s="51"/>
      <c r="BQ56" s="51"/>
      <c r="BR56" s="51"/>
      <c r="BS56" s="51"/>
      <c r="BT56" s="51"/>
      <c r="BU56" s="51"/>
      <c r="BV56" s="51"/>
      <c r="BW56" s="51"/>
      <c r="BX56" s="51"/>
      <c r="BY56" s="51"/>
      <c r="BZ56" s="51"/>
      <c r="CA56" s="51"/>
      <c r="CB56" s="51"/>
      <c r="CC56" s="51"/>
      <c r="CD56" s="51"/>
      <c r="CE56" s="51"/>
      <c r="CF56" s="51"/>
      <c r="CG56" s="51"/>
      <c r="CH56" s="51"/>
      <c r="CI56" s="51"/>
      <c r="CJ56" s="51"/>
      <c r="CK56" s="51"/>
      <c r="CL56" s="51"/>
      <c r="CM56" s="51"/>
      <c r="CN56" s="51"/>
      <c r="CO56" s="51"/>
      <c r="CP56" s="51"/>
      <c r="CQ56" s="51"/>
      <c r="CR56" s="51"/>
      <c r="CS56" s="51"/>
      <c r="CT56" s="51"/>
      <c r="CU56" s="51"/>
      <c r="CV56" s="51"/>
      <c r="CW56" s="51"/>
      <c r="CX56" s="51"/>
      <c r="CY56" s="51"/>
      <c r="CZ56" s="51"/>
      <c r="DA56" s="51"/>
      <c r="DB56" s="51"/>
      <c r="DC56" s="51"/>
      <c r="DD56" s="51"/>
      <c r="DE56" s="51"/>
      <c r="DF56" s="51"/>
      <c r="DG56" s="51"/>
      <c r="DH56" s="51"/>
      <c r="DI56" s="51"/>
      <c r="DJ56" s="51"/>
      <c r="DK56" s="51"/>
      <c r="DL56" s="51"/>
      <c r="DM56" s="51"/>
      <c r="DN56" s="51"/>
      <c r="DO56" s="51"/>
      <c r="DP56" s="51"/>
      <c r="DQ56" s="51"/>
      <c r="DR56" s="51"/>
      <c r="DS56" s="51"/>
      <c r="DT56" s="51"/>
      <c r="DU56" s="51"/>
      <c r="DV56" s="51"/>
      <c r="DW56" s="51"/>
      <c r="DX56" s="51"/>
      <c r="DY56" s="51"/>
      <c r="DZ56" s="51"/>
      <c r="EA56" s="51"/>
      <c r="EB56" s="51"/>
      <c r="EC56" s="51"/>
      <c r="ED56" s="51"/>
      <c r="EE56" s="51"/>
      <c r="EF56" s="51"/>
      <c r="EG56" s="51"/>
      <c r="EH56" s="51"/>
      <c r="EI56" s="51"/>
      <c r="EJ56" s="51"/>
      <c r="EK56" s="51"/>
      <c r="EL56" s="51"/>
      <c r="EM56" s="51"/>
      <c r="EN56" s="51"/>
      <c r="EO56" s="51"/>
      <c r="EP56" s="51"/>
      <c r="EQ56" s="51"/>
      <c r="ER56" s="51"/>
      <c r="ES56" s="51"/>
      <c r="ET56" s="51"/>
      <c r="EU56" s="51"/>
      <c r="EV56" s="51"/>
      <c r="EW56" s="51"/>
      <c r="EX56" s="51"/>
      <c r="EY56" s="51"/>
      <c r="EZ56" s="51"/>
      <c r="FA56" s="51"/>
      <c r="FB56" s="51"/>
      <c r="FC56" s="51"/>
      <c r="FD56" s="51"/>
      <c r="FE56" s="51"/>
      <c r="FF56" s="51"/>
      <c r="FG56" s="51"/>
      <c r="FH56" s="51"/>
      <c r="FI56" s="51"/>
      <c r="FJ56" s="51"/>
      <c r="FK56" s="51"/>
      <c r="FL56" s="51"/>
      <c r="FM56" s="51"/>
      <c r="FN56" s="51"/>
      <c r="FO56" s="51"/>
      <c r="FP56" s="51"/>
      <c r="FQ56" s="51"/>
      <c r="FR56" s="51"/>
      <c r="FS56" s="51"/>
      <c r="FT56" s="51"/>
      <c r="FU56" s="51"/>
      <c r="FV56" s="51"/>
      <c r="FW56" s="51"/>
      <c r="FX56" s="51"/>
      <c r="FY56" s="51"/>
      <c r="FZ56" s="51"/>
      <c r="GA56" s="51"/>
      <c r="GB56" s="51"/>
      <c r="GC56" s="51"/>
      <c r="GD56" s="51"/>
      <c r="GE56" s="51"/>
      <c r="GF56" s="51"/>
      <c r="GG56" s="51"/>
      <c r="GH56" s="51"/>
      <c r="GI56" s="51"/>
      <c r="GJ56" s="51"/>
      <c r="GK56" s="51"/>
      <c r="GL56" s="51"/>
      <c r="GM56" s="51"/>
      <c r="GN56" s="51"/>
      <c r="GO56" s="51"/>
      <c r="GP56" s="51"/>
      <c r="GQ56" s="51"/>
      <c r="GR56" s="51"/>
      <c r="GS56" s="51"/>
      <c r="GT56" s="51"/>
      <c r="GU56" s="51"/>
      <c r="GV56" s="51"/>
      <c r="GW56" s="51"/>
      <c r="GX56" s="51"/>
      <c r="GY56" s="51"/>
      <c r="GZ56" s="51"/>
      <c r="HA56" s="51"/>
      <c r="HB56" s="51"/>
      <c r="HC56" s="51"/>
    </row>
    <row r="57" spans="1:211" s="35" customFormat="1" ht="12.75" customHeight="1" x14ac:dyDescent="0.2">
      <c r="B57" s="56"/>
      <c r="H57" s="56"/>
      <c r="I57" s="56"/>
      <c r="N57" s="52"/>
      <c r="O57" s="52"/>
      <c r="Q57" s="52"/>
      <c r="R57" s="52"/>
      <c r="T57" s="36"/>
      <c r="U57" s="36"/>
      <c r="V57" s="36"/>
      <c r="Y57" s="36"/>
      <c r="AE57" s="36"/>
      <c r="AL57" s="56"/>
    </row>
    <row r="58" spans="1:211" x14ac:dyDescent="0.2">
      <c r="T58" s="37"/>
      <c r="U58" s="37"/>
      <c r="V58" s="37"/>
      <c r="Y58" s="37"/>
      <c r="AE58" s="37"/>
      <c r="AF58" s="37"/>
    </row>
    <row r="71" spans="14:15" x14ac:dyDescent="0.2">
      <c r="N71" s="3"/>
      <c r="O71" s="3"/>
    </row>
  </sheetData>
  <mergeCells count="44">
    <mergeCell ref="X6:Y6"/>
    <mergeCell ref="AD5:AD7"/>
    <mergeCell ref="S6:S7"/>
    <mergeCell ref="T6:T7"/>
    <mergeCell ref="U6:U7"/>
    <mergeCell ref="V6:V7"/>
    <mergeCell ref="W6:W7"/>
    <mergeCell ref="AH5:AH7"/>
    <mergeCell ref="AI5:AI7"/>
    <mergeCell ref="AJ5:AJ7"/>
    <mergeCell ref="Z6:AA6"/>
    <mergeCell ref="AF55:AG55"/>
    <mergeCell ref="P6:P7"/>
    <mergeCell ref="Q6:Q7"/>
    <mergeCell ref="R6:R7"/>
    <mergeCell ref="AK5:AK7"/>
    <mergeCell ref="D6:D7"/>
    <mergeCell ref="E6:E7"/>
    <mergeCell ref="F6:F7"/>
    <mergeCell ref="G6:G7"/>
    <mergeCell ref="H6:H7"/>
    <mergeCell ref="I6:I7"/>
    <mergeCell ref="J6:J7"/>
    <mergeCell ref="K6:K7"/>
    <mergeCell ref="N6:N7"/>
    <mergeCell ref="AE5:AE7"/>
    <mergeCell ref="AF5:AF7"/>
    <mergeCell ref="AG5:AG7"/>
    <mergeCell ref="A2:AG2"/>
    <mergeCell ref="A3:Z3"/>
    <mergeCell ref="A4:A8"/>
    <mergeCell ref="B4:B8"/>
    <mergeCell ref="C4:C7"/>
    <mergeCell ref="D4:AK4"/>
    <mergeCell ref="D5:E5"/>
    <mergeCell ref="F5:K5"/>
    <mergeCell ref="L5:L7"/>
    <mergeCell ref="M5:M7"/>
    <mergeCell ref="N5:T5"/>
    <mergeCell ref="U5:W5"/>
    <mergeCell ref="X5:AA5"/>
    <mergeCell ref="AB5:AB7"/>
    <mergeCell ref="AC5:AC7"/>
    <mergeCell ref="O6:O7"/>
  </mergeCells>
  <pageMargins left="0" right="0" top="0" bottom="0" header="0" footer="0"/>
  <pageSetup paperSize="9" scale="45" fitToHeight="2" orientation="landscape" r:id="rId1"/>
  <headerFooter alignWithMargins="0"/>
  <colBreaks count="1" manualBreakCount="1">
    <brk id="27" max="5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HC71"/>
  <sheetViews>
    <sheetView view="pageBreakPreview" zoomScale="90" zoomScaleNormal="80" zoomScaleSheetLayoutView="90" workbookViewId="0">
      <pane xSplit="3" ySplit="8" topLeftCell="D9" activePane="bottomRight" state="frozen"/>
      <selection pane="topRight" activeCell="G1" sqref="G1"/>
      <selection pane="bottomLeft" activeCell="A9" sqref="A9"/>
      <selection pane="bottomRight" activeCell="N6" sqref="N6:W7"/>
    </sheetView>
  </sheetViews>
  <sheetFormatPr defaultRowHeight="12" x14ac:dyDescent="0.2"/>
  <cols>
    <col min="1" max="1" width="5.140625" style="1" customWidth="1"/>
    <col min="2" max="2" width="20.140625" style="1" customWidth="1"/>
    <col min="3" max="3" width="14.28515625" style="1" customWidth="1"/>
    <col min="4" max="4" width="12" style="1" customWidth="1"/>
    <col min="5" max="5" width="11.140625" style="1" customWidth="1"/>
    <col min="6" max="7" width="11" style="1" customWidth="1"/>
    <col min="8" max="8" width="10.42578125" style="1" customWidth="1"/>
    <col min="9" max="9" width="9.28515625" style="1" customWidth="1"/>
    <col min="10" max="10" width="11.85546875" style="1" customWidth="1"/>
    <col min="11" max="11" width="10.7109375" style="1" customWidth="1"/>
    <col min="12" max="12" width="11.5703125" style="1" customWidth="1"/>
    <col min="13" max="13" width="11.28515625" style="1" customWidth="1"/>
    <col min="14" max="15" width="11.7109375" style="1" customWidth="1"/>
    <col min="16" max="16" width="13.28515625" style="1" customWidth="1"/>
    <col min="17" max="17" width="11.7109375" style="1" customWidth="1"/>
    <col min="18" max="18" width="10.7109375" style="1" customWidth="1"/>
    <col min="19" max="19" width="11.42578125" style="1" customWidth="1"/>
    <col min="20" max="20" width="12.42578125" style="1" customWidth="1"/>
    <col min="21" max="21" width="13.140625" style="1" customWidth="1"/>
    <col min="22" max="22" width="12.28515625" style="1" customWidth="1"/>
    <col min="23" max="23" width="12.5703125" style="1" customWidth="1"/>
    <col min="24" max="24" width="12.85546875" style="1" customWidth="1"/>
    <col min="25" max="25" width="12.7109375" style="1" customWidth="1"/>
    <col min="26" max="26" width="13.140625" style="1" customWidth="1"/>
    <col min="27" max="27" width="13.28515625" style="1" customWidth="1"/>
    <col min="28" max="28" width="10.85546875" style="1" customWidth="1"/>
    <col min="29" max="29" width="12.5703125" style="1" customWidth="1"/>
    <col min="30" max="30" width="11.42578125" style="1" customWidth="1"/>
    <col min="31" max="31" width="12.28515625" style="1" customWidth="1"/>
    <col min="32" max="32" width="12.85546875" style="1" customWidth="1"/>
    <col min="33" max="33" width="9.7109375" style="1" customWidth="1"/>
    <col min="34" max="34" width="9.28515625" style="1" customWidth="1"/>
    <col min="35" max="35" width="12.28515625" style="1" customWidth="1"/>
    <col min="36" max="36" width="10.85546875" style="1" customWidth="1"/>
    <col min="37" max="37" width="13.140625" style="1" customWidth="1"/>
    <col min="38" max="16384" width="9.140625" style="1"/>
  </cols>
  <sheetData>
    <row r="1" spans="1:37" x14ac:dyDescent="0.2">
      <c r="A1" s="1" t="s">
        <v>157</v>
      </c>
      <c r="AB1" s="39"/>
      <c r="AC1" s="39"/>
      <c r="AD1" s="39"/>
      <c r="AE1" s="39"/>
      <c r="AF1" s="39"/>
      <c r="AG1" s="39"/>
    </row>
    <row r="2" spans="1:37" ht="12.75" x14ac:dyDescent="0.2">
      <c r="A2" s="248" t="s">
        <v>155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  <c r="U2" s="248"/>
      <c r="V2" s="248"/>
      <c r="W2" s="248"/>
      <c r="X2" s="249"/>
      <c r="Y2" s="249"/>
      <c r="Z2" s="249"/>
      <c r="AA2" s="249"/>
      <c r="AB2" s="249"/>
      <c r="AC2" s="249"/>
      <c r="AD2" s="249"/>
      <c r="AE2" s="249"/>
      <c r="AF2" s="249"/>
      <c r="AG2" s="249"/>
      <c r="AH2" s="3"/>
      <c r="AI2" s="3"/>
      <c r="AJ2" s="3"/>
      <c r="AK2" s="3"/>
    </row>
    <row r="3" spans="1:37" ht="12.75" x14ac:dyDescent="0.2">
      <c r="A3" s="250" t="s">
        <v>156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  <c r="S3" s="250"/>
      <c r="T3" s="250"/>
      <c r="U3" s="250"/>
      <c r="V3" s="250"/>
      <c r="W3" s="250"/>
      <c r="X3" s="251"/>
      <c r="Y3" s="251"/>
      <c r="Z3" s="251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20.25" customHeight="1" x14ac:dyDescent="0.2">
      <c r="A4" s="243" t="s">
        <v>0</v>
      </c>
      <c r="B4" s="243" t="s">
        <v>73</v>
      </c>
      <c r="C4" s="227" t="s">
        <v>158</v>
      </c>
      <c r="D4" s="229" t="s">
        <v>98</v>
      </c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8"/>
      <c r="T4" s="238"/>
      <c r="U4" s="238"/>
      <c r="V4" s="238"/>
      <c r="W4" s="238"/>
      <c r="X4" s="238"/>
      <c r="Y4" s="238"/>
      <c r="Z4" s="238"/>
      <c r="AA4" s="238"/>
      <c r="AB4" s="238"/>
      <c r="AC4" s="238"/>
      <c r="AD4" s="238"/>
      <c r="AE4" s="238"/>
      <c r="AF4" s="238"/>
      <c r="AG4" s="238"/>
      <c r="AH4" s="238"/>
      <c r="AI4" s="238"/>
      <c r="AJ4" s="238"/>
      <c r="AK4" s="230"/>
    </row>
    <row r="5" spans="1:37" ht="28.5" customHeight="1" x14ac:dyDescent="0.2">
      <c r="A5" s="243"/>
      <c r="B5" s="243"/>
      <c r="C5" s="225"/>
      <c r="D5" s="224" t="s">
        <v>75</v>
      </c>
      <c r="E5" s="224"/>
      <c r="F5" s="235" t="s">
        <v>78</v>
      </c>
      <c r="G5" s="236"/>
      <c r="H5" s="236"/>
      <c r="I5" s="236"/>
      <c r="J5" s="236"/>
      <c r="K5" s="237"/>
      <c r="L5" s="272" t="s">
        <v>83</v>
      </c>
      <c r="M5" s="272" t="s">
        <v>84</v>
      </c>
      <c r="N5" s="269" t="s">
        <v>85</v>
      </c>
      <c r="O5" s="269"/>
      <c r="P5" s="269"/>
      <c r="Q5" s="269"/>
      <c r="R5" s="269"/>
      <c r="S5" s="269"/>
      <c r="T5" s="269"/>
      <c r="U5" s="269" t="s">
        <v>135</v>
      </c>
      <c r="V5" s="269"/>
      <c r="W5" s="269"/>
      <c r="X5" s="229" t="s">
        <v>138</v>
      </c>
      <c r="Y5" s="238"/>
      <c r="Z5" s="238"/>
      <c r="AA5" s="230"/>
      <c r="AB5" s="272" t="s">
        <v>107</v>
      </c>
      <c r="AC5" s="272" t="s">
        <v>108</v>
      </c>
      <c r="AD5" s="272" t="s">
        <v>109</v>
      </c>
      <c r="AE5" s="272" t="s">
        <v>113</v>
      </c>
      <c r="AF5" s="272" t="s">
        <v>114</v>
      </c>
      <c r="AG5" s="272" t="s">
        <v>115</v>
      </c>
      <c r="AH5" s="272" t="s">
        <v>116</v>
      </c>
      <c r="AI5" s="272" t="s">
        <v>117</v>
      </c>
      <c r="AJ5" s="272" t="s">
        <v>118</v>
      </c>
      <c r="AK5" s="269" t="s">
        <v>154</v>
      </c>
    </row>
    <row r="6" spans="1:37" ht="36.75" customHeight="1" x14ac:dyDescent="0.2">
      <c r="A6" s="243"/>
      <c r="B6" s="243"/>
      <c r="C6" s="225"/>
      <c r="D6" s="225" t="s">
        <v>76</v>
      </c>
      <c r="E6" s="225" t="s">
        <v>77</v>
      </c>
      <c r="F6" s="272" t="s">
        <v>149</v>
      </c>
      <c r="G6" s="272" t="s">
        <v>150</v>
      </c>
      <c r="H6" s="272" t="s">
        <v>151</v>
      </c>
      <c r="I6" s="272" t="s">
        <v>152</v>
      </c>
      <c r="J6" s="272" t="s">
        <v>81</v>
      </c>
      <c r="K6" s="273" t="s">
        <v>82</v>
      </c>
      <c r="L6" s="270"/>
      <c r="M6" s="270"/>
      <c r="N6" s="268" t="s">
        <v>86</v>
      </c>
      <c r="O6" s="268" t="s">
        <v>88</v>
      </c>
      <c r="P6" s="268" t="s">
        <v>90</v>
      </c>
      <c r="Q6" s="268" t="s">
        <v>89</v>
      </c>
      <c r="R6" s="268" t="s">
        <v>91</v>
      </c>
      <c r="S6" s="268" t="s">
        <v>92</v>
      </c>
      <c r="T6" s="268" t="s">
        <v>93</v>
      </c>
      <c r="U6" s="268" t="s">
        <v>95</v>
      </c>
      <c r="V6" s="268" t="s">
        <v>96</v>
      </c>
      <c r="W6" s="268" t="s">
        <v>97</v>
      </c>
      <c r="X6" s="264" t="s">
        <v>100</v>
      </c>
      <c r="Y6" s="265"/>
      <c r="Z6" s="264" t="s">
        <v>153</v>
      </c>
      <c r="AA6" s="265"/>
      <c r="AB6" s="270"/>
      <c r="AC6" s="270"/>
      <c r="AD6" s="270"/>
      <c r="AE6" s="270"/>
      <c r="AF6" s="270"/>
      <c r="AG6" s="270"/>
      <c r="AH6" s="270"/>
      <c r="AI6" s="270"/>
      <c r="AJ6" s="270"/>
      <c r="AK6" s="269"/>
    </row>
    <row r="7" spans="1:37" ht="28.5" customHeight="1" x14ac:dyDescent="0.2">
      <c r="A7" s="243"/>
      <c r="B7" s="243"/>
      <c r="C7" s="226"/>
      <c r="D7" s="226"/>
      <c r="E7" s="226"/>
      <c r="F7" s="271"/>
      <c r="G7" s="271"/>
      <c r="H7" s="271"/>
      <c r="I7" s="271"/>
      <c r="J7" s="271"/>
      <c r="K7" s="273"/>
      <c r="L7" s="271"/>
      <c r="M7" s="271"/>
      <c r="N7" s="268" t="s">
        <v>54</v>
      </c>
      <c r="O7" s="268"/>
      <c r="P7" s="268"/>
      <c r="Q7" s="268"/>
      <c r="R7" s="268"/>
      <c r="S7" s="268"/>
      <c r="T7" s="268"/>
      <c r="U7" s="268"/>
      <c r="V7" s="268"/>
      <c r="W7" s="268"/>
      <c r="X7" s="174" t="s">
        <v>102</v>
      </c>
      <c r="Y7" s="174" t="s">
        <v>103</v>
      </c>
      <c r="Z7" s="174" t="s">
        <v>102</v>
      </c>
      <c r="AA7" s="174" t="s">
        <v>103</v>
      </c>
      <c r="AB7" s="271"/>
      <c r="AC7" s="271"/>
      <c r="AD7" s="271"/>
      <c r="AE7" s="271"/>
      <c r="AF7" s="271"/>
      <c r="AG7" s="271"/>
      <c r="AH7" s="270"/>
      <c r="AI7" s="271"/>
      <c r="AJ7" s="271"/>
      <c r="AK7" s="269"/>
    </row>
    <row r="8" spans="1:37" ht="17.25" customHeight="1" x14ac:dyDescent="0.2">
      <c r="A8" s="243"/>
      <c r="B8" s="243"/>
      <c r="C8" s="77">
        <v>1</v>
      </c>
      <c r="D8" s="77">
        <v>2</v>
      </c>
      <c r="E8" s="77">
        <v>3</v>
      </c>
      <c r="F8" s="77">
        <v>4</v>
      </c>
      <c r="G8" s="77">
        <v>5</v>
      </c>
      <c r="H8" s="77">
        <v>6</v>
      </c>
      <c r="I8" s="77">
        <v>7</v>
      </c>
      <c r="J8" s="77">
        <v>8</v>
      </c>
      <c r="K8" s="77">
        <v>9</v>
      </c>
      <c r="L8" s="77">
        <v>10</v>
      </c>
      <c r="M8" s="77">
        <v>11</v>
      </c>
      <c r="N8" s="77">
        <v>12</v>
      </c>
      <c r="O8" s="77">
        <v>13</v>
      </c>
      <c r="P8" s="77">
        <v>14</v>
      </c>
      <c r="Q8" s="77">
        <v>15</v>
      </c>
      <c r="R8" s="77">
        <v>16</v>
      </c>
      <c r="S8" s="77">
        <v>17</v>
      </c>
      <c r="T8" s="77">
        <v>18</v>
      </c>
      <c r="U8" s="77">
        <v>19</v>
      </c>
      <c r="V8" s="77">
        <v>20</v>
      </c>
      <c r="W8" s="77">
        <v>21</v>
      </c>
      <c r="X8" s="77">
        <v>22</v>
      </c>
      <c r="Y8" s="77">
        <v>23</v>
      </c>
      <c r="Z8" s="77">
        <v>24</v>
      </c>
      <c r="AA8" s="77">
        <v>25</v>
      </c>
      <c r="AB8" s="77">
        <v>26</v>
      </c>
      <c r="AC8" s="77">
        <v>27</v>
      </c>
      <c r="AD8" s="77">
        <v>28</v>
      </c>
      <c r="AE8" s="77">
        <v>29</v>
      </c>
      <c r="AF8" s="77">
        <v>30</v>
      </c>
      <c r="AG8" s="77">
        <v>31</v>
      </c>
      <c r="AH8" s="77">
        <v>32</v>
      </c>
      <c r="AI8" s="77">
        <v>33</v>
      </c>
      <c r="AJ8" s="77">
        <v>34</v>
      </c>
      <c r="AK8" s="77">
        <v>35</v>
      </c>
    </row>
    <row r="9" spans="1:37" ht="24.95" customHeight="1" x14ac:dyDescent="0.25">
      <c r="A9" s="40" t="s">
        <v>2</v>
      </c>
      <c r="B9" s="41"/>
      <c r="C9" s="42">
        <f>SUM(C10:C51)</f>
        <v>275830</v>
      </c>
      <c r="D9" s="42">
        <f t="shared" ref="D9:AK9" si="0">SUM(D10:D51)</f>
        <v>146473</v>
      </c>
      <c r="E9" s="42">
        <f t="shared" si="0"/>
        <v>129357</v>
      </c>
      <c r="F9" s="42">
        <f t="shared" si="0"/>
        <v>49334</v>
      </c>
      <c r="G9" s="42">
        <f t="shared" si="0"/>
        <v>31485</v>
      </c>
      <c r="H9" s="42">
        <f t="shared" si="0"/>
        <v>52332</v>
      </c>
      <c r="I9" s="42">
        <f t="shared" si="0"/>
        <v>62611</v>
      </c>
      <c r="J9" s="42">
        <f t="shared" si="0"/>
        <v>111553</v>
      </c>
      <c r="K9" s="42">
        <f t="shared" si="0"/>
        <v>29472</v>
      </c>
      <c r="L9" s="42">
        <f t="shared" si="0"/>
        <v>123240</v>
      </c>
      <c r="M9" s="42">
        <f t="shared" si="0"/>
        <v>152590</v>
      </c>
      <c r="N9" s="42">
        <f t="shared" si="0"/>
        <v>25276</v>
      </c>
      <c r="O9" s="42">
        <f t="shared" si="0"/>
        <v>6698</v>
      </c>
      <c r="P9" s="42">
        <f t="shared" si="0"/>
        <v>58754</v>
      </c>
      <c r="Q9" s="42">
        <f t="shared" si="0"/>
        <v>64334</v>
      </c>
      <c r="R9" s="42">
        <f t="shared" si="0"/>
        <v>94096</v>
      </c>
      <c r="S9" s="42">
        <f t="shared" si="0"/>
        <v>5912</v>
      </c>
      <c r="T9" s="42">
        <f t="shared" si="0"/>
        <v>27458</v>
      </c>
      <c r="U9" s="42">
        <f t="shared" si="0"/>
        <v>205761</v>
      </c>
      <c r="V9" s="42">
        <f t="shared" si="0"/>
        <v>52342</v>
      </c>
      <c r="W9" s="42">
        <f t="shared" si="0"/>
        <v>17727</v>
      </c>
      <c r="X9" s="42">
        <f t="shared" si="0"/>
        <v>1536</v>
      </c>
      <c r="Y9" s="42">
        <f t="shared" si="0"/>
        <v>620</v>
      </c>
      <c r="Z9" s="42">
        <f t="shared" si="0"/>
        <v>7940</v>
      </c>
      <c r="AA9" s="42">
        <f t="shared" si="0"/>
        <v>2627</v>
      </c>
      <c r="AB9" s="42">
        <f t="shared" si="0"/>
        <v>432</v>
      </c>
      <c r="AC9" s="42">
        <f t="shared" si="0"/>
        <v>4157</v>
      </c>
      <c r="AD9" s="42">
        <f t="shared" si="0"/>
        <v>15</v>
      </c>
      <c r="AE9" s="42">
        <f t="shared" si="0"/>
        <v>21</v>
      </c>
      <c r="AF9" s="42">
        <f t="shared" si="0"/>
        <v>0</v>
      </c>
      <c r="AG9" s="42">
        <f t="shared" si="0"/>
        <v>209</v>
      </c>
      <c r="AH9" s="42">
        <f t="shared" si="0"/>
        <v>0</v>
      </c>
      <c r="AI9" s="42">
        <f t="shared" si="0"/>
        <v>17</v>
      </c>
      <c r="AJ9" s="42">
        <f t="shared" si="0"/>
        <v>5</v>
      </c>
      <c r="AK9" s="42">
        <f t="shared" si="0"/>
        <v>262110</v>
      </c>
    </row>
    <row r="10" spans="1:37" ht="24.95" customHeight="1" x14ac:dyDescent="0.25">
      <c r="A10" s="41">
        <v>1</v>
      </c>
      <c r="B10" s="43" t="s">
        <v>3</v>
      </c>
      <c r="C10" s="11">
        <f>D10+E10</f>
        <v>6746</v>
      </c>
      <c r="D10" s="11">
        <f>'[11]PIVOT gr tinta'!B6</f>
        <v>3078</v>
      </c>
      <c r="E10" s="11">
        <f>'[11]PIVOT gr tinta'!C6</f>
        <v>3668</v>
      </c>
      <c r="F10" s="65">
        <f>'[11]PIVOT gr tinta'!D6</f>
        <v>705</v>
      </c>
      <c r="G10" s="65">
        <f>'[11]PIVOT gr tinta'!E6</f>
        <v>328</v>
      </c>
      <c r="H10" s="11">
        <f>'[11]PIVOT gr tinta'!F6</f>
        <v>1792</v>
      </c>
      <c r="I10" s="11">
        <f>'[11]PIVOT gr tinta'!G6</f>
        <v>1921</v>
      </c>
      <c r="J10" s="11">
        <f>'[11]PIVOT gr tinta'!H6</f>
        <v>2328</v>
      </c>
      <c r="K10" s="11">
        <f>'[11]PIVOT gr tinta'!I6</f>
        <v>738</v>
      </c>
      <c r="L10" s="11">
        <f>'[11]PIVOT gr tinta'!J6</f>
        <v>2980</v>
      </c>
      <c r="M10" s="11">
        <f>'[11]PIVOT gr tinta'!K6</f>
        <v>3766</v>
      </c>
      <c r="N10" s="11">
        <f>'[11]PIVOT gr tinta'!L6</f>
        <v>906</v>
      </c>
      <c r="O10" s="11">
        <f>'[11]PIVOT gr tinta'!M6</f>
        <v>242</v>
      </c>
      <c r="P10" s="11">
        <f>'[11]PIVOT gr tinta'!N6</f>
        <v>1352</v>
      </c>
      <c r="Q10" s="11">
        <f>'[11]PIVOT gr tinta'!O6</f>
        <v>2035</v>
      </c>
      <c r="R10" s="11">
        <f>'[11]PIVOT gr tinta'!P6</f>
        <v>1706</v>
      </c>
      <c r="S10" s="11">
        <f>'[11]PIVOT gr tinta'!Q6</f>
        <v>90</v>
      </c>
      <c r="T10" s="11">
        <f>'[11]PIVOT gr tinta'!R6</f>
        <v>657</v>
      </c>
      <c r="U10" s="11">
        <f>'[11]PIVOT gr tinta'!S6</f>
        <v>5470</v>
      </c>
      <c r="V10" s="11">
        <f>'[11]PIVOT gr tinta'!T6</f>
        <v>1276</v>
      </c>
      <c r="W10" s="11">
        <f>'[11]PIVOT gr tinta'!U6</f>
        <v>0</v>
      </c>
      <c r="X10" s="11">
        <f>'[11]PIVOT gr tinta'!V6</f>
        <v>0</v>
      </c>
      <c r="Y10" s="11">
        <f>'[11]PIVOT gr tinta'!W6</f>
        <v>0</v>
      </c>
      <c r="Z10" s="11">
        <f>'[11]PIVOT gr tinta'!X6</f>
        <v>483</v>
      </c>
      <c r="AA10" s="11">
        <f>'[11]PIVOT gr tinta'!Y6</f>
        <v>4</v>
      </c>
      <c r="AB10" s="11">
        <f>'[11]PIVOT gr tinta'!Z6</f>
        <v>0</v>
      </c>
      <c r="AC10" s="11">
        <f>'[11]PIVOT gr tinta'!AA6</f>
        <v>291</v>
      </c>
      <c r="AD10" s="11">
        <f>'[11]PIVOT gr tinta'!AB6</f>
        <v>0</v>
      </c>
      <c r="AE10" s="11">
        <f>'[11]PIVOT gr tinta'!AC6</f>
        <v>0</v>
      </c>
      <c r="AF10" s="11">
        <f>'[11]PIVOT gr tinta'!AD6</f>
        <v>0</v>
      </c>
      <c r="AG10" s="11">
        <f>'[11]PIVOT gr tinta'!AE6</f>
        <v>1</v>
      </c>
      <c r="AH10" s="11">
        <f>'[11]PIVOT gr tinta'!AF6</f>
        <v>0</v>
      </c>
      <c r="AI10" s="11">
        <f>'[11]PIVOT gr tinta'!AG6</f>
        <v>0</v>
      </c>
      <c r="AJ10" s="11">
        <f>'[11]PIVOT gr tinta'!AH6</f>
        <v>0</v>
      </c>
      <c r="AK10" s="11">
        <f>'[11]PIVOT gr tinta'!AI6</f>
        <v>5971</v>
      </c>
    </row>
    <row r="11" spans="1:37" ht="24.95" customHeight="1" x14ac:dyDescent="0.25">
      <c r="A11" s="41">
        <v>2</v>
      </c>
      <c r="B11" s="43" t="s">
        <v>4</v>
      </c>
      <c r="C11" s="11">
        <f t="shared" ref="C11:C51" si="1">D11+E11</f>
        <v>3191</v>
      </c>
      <c r="D11" s="11">
        <f>'[11]PIVOT gr tinta'!B7</f>
        <v>1600</v>
      </c>
      <c r="E11" s="11">
        <f>'[11]PIVOT gr tinta'!C7</f>
        <v>1591</v>
      </c>
      <c r="F11" s="65">
        <f>'[11]PIVOT gr tinta'!D7</f>
        <v>642</v>
      </c>
      <c r="G11" s="65">
        <f>'[11]PIVOT gr tinta'!E7</f>
        <v>642</v>
      </c>
      <c r="H11" s="11">
        <f>'[11]PIVOT gr tinta'!F7</f>
        <v>552</v>
      </c>
      <c r="I11" s="11">
        <f>'[11]PIVOT gr tinta'!G7</f>
        <v>677</v>
      </c>
      <c r="J11" s="11">
        <f>'[11]PIVOT gr tinta'!H7</f>
        <v>1320</v>
      </c>
      <c r="K11" s="11">
        <f>'[11]PIVOT gr tinta'!I7</f>
        <v>340</v>
      </c>
      <c r="L11" s="11">
        <f>'[11]PIVOT gr tinta'!J7</f>
        <v>1451</v>
      </c>
      <c r="M11" s="11">
        <f>'[11]PIVOT gr tinta'!K7</f>
        <v>1740</v>
      </c>
      <c r="N11" s="11">
        <f>'[11]PIVOT gr tinta'!L7</f>
        <v>989</v>
      </c>
      <c r="O11" s="11">
        <f>'[11]PIVOT gr tinta'!M7</f>
        <v>788</v>
      </c>
      <c r="P11" s="11">
        <f>'[11]PIVOT gr tinta'!N7</f>
        <v>603</v>
      </c>
      <c r="Q11" s="11">
        <f>'[11]PIVOT gr tinta'!O7</f>
        <v>445</v>
      </c>
      <c r="R11" s="11">
        <f>'[11]PIVOT gr tinta'!P7</f>
        <v>845</v>
      </c>
      <c r="S11" s="11">
        <f>'[11]PIVOT gr tinta'!Q7</f>
        <v>56</v>
      </c>
      <c r="T11" s="11">
        <f>'[11]PIVOT gr tinta'!R7</f>
        <v>253</v>
      </c>
      <c r="U11" s="11">
        <f>'[11]PIVOT gr tinta'!S7</f>
        <v>2439</v>
      </c>
      <c r="V11" s="11">
        <f>'[11]PIVOT gr tinta'!T7</f>
        <v>752</v>
      </c>
      <c r="W11" s="11">
        <f>'[11]PIVOT gr tinta'!U7</f>
        <v>0</v>
      </c>
      <c r="X11" s="11">
        <f>'[11]PIVOT gr tinta'!V7</f>
        <v>6</v>
      </c>
      <c r="Y11" s="11">
        <f>'[11]PIVOT gr tinta'!W7</f>
        <v>2</v>
      </c>
      <c r="Z11" s="11">
        <f>'[11]PIVOT gr tinta'!X7</f>
        <v>8</v>
      </c>
      <c r="AA11" s="11">
        <f>'[11]PIVOT gr tinta'!Y7</f>
        <v>3</v>
      </c>
      <c r="AB11" s="11">
        <f>'[11]PIVOT gr tinta'!Z7</f>
        <v>0</v>
      </c>
      <c r="AC11" s="11">
        <f>'[11]PIVOT gr tinta'!AA7</f>
        <v>66</v>
      </c>
      <c r="AD11" s="11">
        <f>'[11]PIVOT gr tinta'!AB7</f>
        <v>0</v>
      </c>
      <c r="AE11" s="11">
        <f>'[11]PIVOT gr tinta'!AC7</f>
        <v>0</v>
      </c>
      <c r="AF11" s="11">
        <f>'[11]PIVOT gr tinta'!AD7</f>
        <v>0</v>
      </c>
      <c r="AG11" s="11">
        <f>'[11]PIVOT gr tinta'!AE7</f>
        <v>6</v>
      </c>
      <c r="AH11" s="11">
        <f>'[11]PIVOT gr tinta'!AF7</f>
        <v>0</v>
      </c>
      <c r="AI11" s="11">
        <f>'[11]PIVOT gr tinta'!AG7</f>
        <v>0</v>
      </c>
      <c r="AJ11" s="11">
        <f>'[11]PIVOT gr tinta'!AH7</f>
        <v>0</v>
      </c>
      <c r="AK11" s="11">
        <f>'[11]PIVOT gr tinta'!AI7</f>
        <v>3109</v>
      </c>
    </row>
    <row r="12" spans="1:37" ht="24.95" customHeight="1" x14ac:dyDescent="0.25">
      <c r="A12" s="41">
        <v>3</v>
      </c>
      <c r="B12" s="43" t="s">
        <v>5</v>
      </c>
      <c r="C12" s="11">
        <f t="shared" si="1"/>
        <v>5108</v>
      </c>
      <c r="D12" s="11">
        <f>'[11]PIVOT gr tinta'!B8</f>
        <v>2154</v>
      </c>
      <c r="E12" s="11">
        <f>'[11]PIVOT gr tinta'!C8</f>
        <v>2954</v>
      </c>
      <c r="F12" s="65">
        <f>'[11]PIVOT gr tinta'!D8</f>
        <v>765</v>
      </c>
      <c r="G12" s="65">
        <f>'[11]PIVOT gr tinta'!E8</f>
        <v>765</v>
      </c>
      <c r="H12" s="11">
        <f>'[11]PIVOT gr tinta'!F8</f>
        <v>789</v>
      </c>
      <c r="I12" s="11">
        <f>'[11]PIVOT gr tinta'!G8</f>
        <v>1072</v>
      </c>
      <c r="J12" s="11">
        <f>'[11]PIVOT gr tinta'!H8</f>
        <v>2482</v>
      </c>
      <c r="K12" s="11">
        <f>'[11]PIVOT gr tinta'!I8</f>
        <v>613</v>
      </c>
      <c r="L12" s="11">
        <f>'[11]PIVOT gr tinta'!J8</f>
        <v>2485</v>
      </c>
      <c r="M12" s="11">
        <f>'[11]PIVOT gr tinta'!K8</f>
        <v>2623</v>
      </c>
      <c r="N12" s="11">
        <f>'[11]PIVOT gr tinta'!L8</f>
        <v>180</v>
      </c>
      <c r="O12" s="11">
        <f>'[11]PIVOT gr tinta'!M8</f>
        <v>2</v>
      </c>
      <c r="P12" s="11">
        <f>'[11]PIVOT gr tinta'!N8</f>
        <v>1045</v>
      </c>
      <c r="Q12" s="11">
        <f>'[11]PIVOT gr tinta'!O8</f>
        <v>1285</v>
      </c>
      <c r="R12" s="11">
        <f>'[11]PIVOT gr tinta'!P8</f>
        <v>1901</v>
      </c>
      <c r="S12" s="11">
        <f>'[11]PIVOT gr tinta'!Q8</f>
        <v>145</v>
      </c>
      <c r="T12" s="11">
        <f>'[11]PIVOT gr tinta'!R8</f>
        <v>552</v>
      </c>
      <c r="U12" s="11">
        <f>'[11]PIVOT gr tinta'!S8</f>
        <v>3446</v>
      </c>
      <c r="V12" s="11">
        <f>'[11]PIVOT gr tinta'!T8</f>
        <v>1651</v>
      </c>
      <c r="W12" s="11">
        <f>'[11]PIVOT gr tinta'!U8</f>
        <v>11</v>
      </c>
      <c r="X12" s="11">
        <f>'[11]PIVOT gr tinta'!V8</f>
        <v>24</v>
      </c>
      <c r="Y12" s="11">
        <f>'[11]PIVOT gr tinta'!W8</f>
        <v>7</v>
      </c>
      <c r="Z12" s="11">
        <f>'[11]PIVOT gr tinta'!X8</f>
        <v>280</v>
      </c>
      <c r="AA12" s="11">
        <f>'[11]PIVOT gr tinta'!Y8</f>
        <v>79</v>
      </c>
      <c r="AB12" s="11">
        <f>'[11]PIVOT gr tinta'!Z8</f>
        <v>32</v>
      </c>
      <c r="AC12" s="11">
        <f>'[11]PIVOT gr tinta'!AA8</f>
        <v>47</v>
      </c>
      <c r="AD12" s="11">
        <f>'[11]PIVOT gr tinta'!AB8</f>
        <v>1</v>
      </c>
      <c r="AE12" s="11">
        <f>'[11]PIVOT gr tinta'!AC8</f>
        <v>0</v>
      </c>
      <c r="AF12" s="11">
        <f>'[11]PIVOT gr tinta'!AD8</f>
        <v>0</v>
      </c>
      <c r="AG12" s="11">
        <f>'[11]PIVOT gr tinta'!AE8</f>
        <v>2</v>
      </c>
      <c r="AH12" s="11">
        <f>'[11]PIVOT gr tinta'!AF8</f>
        <v>0</v>
      </c>
      <c r="AI12" s="11">
        <f>'[11]PIVOT gr tinta'!AG8</f>
        <v>0</v>
      </c>
      <c r="AJ12" s="11">
        <f>'[11]PIVOT gr tinta'!AH8</f>
        <v>0</v>
      </c>
      <c r="AK12" s="11">
        <f>'[11]PIVOT gr tinta'!AI8</f>
        <v>4723</v>
      </c>
    </row>
    <row r="13" spans="1:37" ht="24.95" customHeight="1" x14ac:dyDescent="0.25">
      <c r="A13" s="41">
        <v>4</v>
      </c>
      <c r="B13" s="43" t="s">
        <v>6</v>
      </c>
      <c r="C13" s="11">
        <f t="shared" si="1"/>
        <v>9026</v>
      </c>
      <c r="D13" s="11">
        <f>'[11]PIVOT gr tinta'!B9</f>
        <v>4326</v>
      </c>
      <c r="E13" s="11">
        <f>'[11]PIVOT gr tinta'!C9</f>
        <v>4700</v>
      </c>
      <c r="F13" s="65">
        <f>'[11]PIVOT gr tinta'!D9</f>
        <v>1863</v>
      </c>
      <c r="G13" s="65">
        <f>'[11]PIVOT gr tinta'!E9</f>
        <v>1838</v>
      </c>
      <c r="H13" s="11">
        <f>'[11]PIVOT gr tinta'!F9</f>
        <v>1891</v>
      </c>
      <c r="I13" s="11">
        <f>'[11]PIVOT gr tinta'!G9</f>
        <v>2183</v>
      </c>
      <c r="J13" s="11">
        <f>'[11]PIVOT gr tinta'!H9</f>
        <v>3089</v>
      </c>
      <c r="K13" s="11">
        <f>'[11]PIVOT gr tinta'!I9</f>
        <v>771</v>
      </c>
      <c r="L13" s="11">
        <f>'[11]PIVOT gr tinta'!J9</f>
        <v>3699</v>
      </c>
      <c r="M13" s="11">
        <f>'[11]PIVOT gr tinta'!K9</f>
        <v>5327</v>
      </c>
      <c r="N13" s="11">
        <f>'[11]PIVOT gr tinta'!L9</f>
        <v>976</v>
      </c>
      <c r="O13" s="11">
        <f>'[11]PIVOT gr tinta'!M9</f>
        <v>93</v>
      </c>
      <c r="P13" s="11">
        <f>'[11]PIVOT gr tinta'!N9</f>
        <v>2097</v>
      </c>
      <c r="Q13" s="11">
        <f>'[11]PIVOT gr tinta'!O9</f>
        <v>2554</v>
      </c>
      <c r="R13" s="11">
        <f>'[11]PIVOT gr tinta'!P9</f>
        <v>2708</v>
      </c>
      <c r="S13" s="11">
        <f>'[11]PIVOT gr tinta'!Q9</f>
        <v>113</v>
      </c>
      <c r="T13" s="11">
        <f>'[11]PIVOT gr tinta'!R9</f>
        <v>578</v>
      </c>
      <c r="U13" s="11">
        <f>'[11]PIVOT gr tinta'!S9</f>
        <v>7789</v>
      </c>
      <c r="V13" s="11">
        <f>'[11]PIVOT gr tinta'!T9</f>
        <v>1237</v>
      </c>
      <c r="W13" s="11">
        <f>'[11]PIVOT gr tinta'!U9</f>
        <v>0</v>
      </c>
      <c r="X13" s="11">
        <f>'[11]PIVOT gr tinta'!V9</f>
        <v>6</v>
      </c>
      <c r="Y13" s="11">
        <f>'[11]PIVOT gr tinta'!W9</f>
        <v>3</v>
      </c>
      <c r="Z13" s="11">
        <f>'[11]PIVOT gr tinta'!X9</f>
        <v>32</v>
      </c>
      <c r="AA13" s="11">
        <f>'[11]PIVOT gr tinta'!Y9</f>
        <v>11</v>
      </c>
      <c r="AB13" s="11">
        <f>'[11]PIVOT gr tinta'!Z9</f>
        <v>4</v>
      </c>
      <c r="AC13" s="11">
        <f>'[11]PIVOT gr tinta'!AA9</f>
        <v>43</v>
      </c>
      <c r="AD13" s="11">
        <f>'[11]PIVOT gr tinta'!AB9</f>
        <v>0</v>
      </c>
      <c r="AE13" s="11">
        <f>'[11]PIVOT gr tinta'!AC9</f>
        <v>0</v>
      </c>
      <c r="AF13" s="11">
        <f>'[11]PIVOT gr tinta'!AD9</f>
        <v>0</v>
      </c>
      <c r="AG13" s="11">
        <f>'[11]PIVOT gr tinta'!AE9</f>
        <v>0</v>
      </c>
      <c r="AH13" s="11">
        <f>'[11]PIVOT gr tinta'!AF9</f>
        <v>0</v>
      </c>
      <c r="AI13" s="11">
        <f>'[11]PIVOT gr tinta'!AG9</f>
        <v>0</v>
      </c>
      <c r="AJ13" s="11">
        <f>'[11]PIVOT gr tinta'!AH9</f>
        <v>0</v>
      </c>
      <c r="AK13" s="11">
        <f>'[11]PIVOT gr tinta'!AI9</f>
        <v>8941</v>
      </c>
    </row>
    <row r="14" spans="1:37" ht="24.95" customHeight="1" x14ac:dyDescent="0.25">
      <c r="A14" s="41">
        <v>5</v>
      </c>
      <c r="B14" s="43" t="s">
        <v>7</v>
      </c>
      <c r="C14" s="11">
        <f t="shared" si="1"/>
        <v>5626</v>
      </c>
      <c r="D14" s="11">
        <f>'[11]PIVOT gr tinta'!B10</f>
        <v>2637</v>
      </c>
      <c r="E14" s="11">
        <f>'[11]PIVOT gr tinta'!C10</f>
        <v>2989</v>
      </c>
      <c r="F14" s="65">
        <f>'[11]PIVOT gr tinta'!D10</f>
        <v>1408</v>
      </c>
      <c r="G14" s="65">
        <f>'[11]PIVOT gr tinta'!E10</f>
        <v>852</v>
      </c>
      <c r="H14" s="11">
        <f>'[11]PIVOT gr tinta'!F10</f>
        <v>726</v>
      </c>
      <c r="I14" s="11">
        <f>'[11]PIVOT gr tinta'!G10</f>
        <v>1010</v>
      </c>
      <c r="J14" s="11">
        <f>'[11]PIVOT gr tinta'!H10</f>
        <v>2482</v>
      </c>
      <c r="K14" s="11">
        <f>'[11]PIVOT gr tinta'!I10</f>
        <v>640</v>
      </c>
      <c r="L14" s="11">
        <f>'[11]PIVOT gr tinta'!J10</f>
        <v>2678</v>
      </c>
      <c r="M14" s="11">
        <f>'[11]PIVOT gr tinta'!K10</f>
        <v>2948</v>
      </c>
      <c r="N14" s="11">
        <f>'[11]PIVOT gr tinta'!L10</f>
        <v>371</v>
      </c>
      <c r="O14" s="11">
        <f>'[11]PIVOT gr tinta'!M10</f>
        <v>118</v>
      </c>
      <c r="P14" s="11">
        <f>'[11]PIVOT gr tinta'!N10</f>
        <v>973</v>
      </c>
      <c r="Q14" s="11">
        <f>'[11]PIVOT gr tinta'!O10</f>
        <v>1205</v>
      </c>
      <c r="R14" s="11">
        <f>'[11]PIVOT gr tinta'!P10</f>
        <v>2075</v>
      </c>
      <c r="S14" s="11">
        <f>'[11]PIVOT gr tinta'!Q10</f>
        <v>150</v>
      </c>
      <c r="T14" s="11">
        <f>'[11]PIVOT gr tinta'!R10</f>
        <v>852</v>
      </c>
      <c r="U14" s="11">
        <f>'[11]PIVOT gr tinta'!S10</f>
        <v>3958</v>
      </c>
      <c r="V14" s="11">
        <f>'[11]PIVOT gr tinta'!T10</f>
        <v>1668</v>
      </c>
      <c r="W14" s="11">
        <f>'[11]PIVOT gr tinta'!U10</f>
        <v>0</v>
      </c>
      <c r="X14" s="11">
        <f>'[11]PIVOT gr tinta'!V10</f>
        <v>7</v>
      </c>
      <c r="Y14" s="11">
        <f>'[11]PIVOT gr tinta'!W10</f>
        <v>2</v>
      </c>
      <c r="Z14" s="11">
        <f>'[11]PIVOT gr tinta'!X10</f>
        <v>19</v>
      </c>
      <c r="AA14" s="11">
        <f>'[11]PIVOT gr tinta'!Y10</f>
        <v>3</v>
      </c>
      <c r="AB14" s="11">
        <f>'[11]PIVOT gr tinta'!Z10</f>
        <v>36</v>
      </c>
      <c r="AC14" s="11">
        <f>'[11]PIVOT gr tinta'!AA10</f>
        <v>264</v>
      </c>
      <c r="AD14" s="11">
        <f>'[11]PIVOT gr tinta'!AB10</f>
        <v>0</v>
      </c>
      <c r="AE14" s="11">
        <f>'[11]PIVOT gr tinta'!AC10</f>
        <v>0</v>
      </c>
      <c r="AF14" s="11">
        <f>'[11]PIVOT gr tinta'!AD10</f>
        <v>0</v>
      </c>
      <c r="AG14" s="11">
        <f>'[11]PIVOT gr tinta'!AE10</f>
        <v>6</v>
      </c>
      <c r="AH14" s="11">
        <f>'[11]PIVOT gr tinta'!AF10</f>
        <v>0</v>
      </c>
      <c r="AI14" s="11">
        <f>'[11]PIVOT gr tinta'!AG10</f>
        <v>0</v>
      </c>
      <c r="AJ14" s="11">
        <f>'[11]PIVOT gr tinta'!AH10</f>
        <v>0</v>
      </c>
      <c r="AK14" s="11">
        <f>'[11]PIVOT gr tinta'!AI10</f>
        <v>5305</v>
      </c>
    </row>
    <row r="15" spans="1:37" ht="24.95" customHeight="1" x14ac:dyDescent="0.25">
      <c r="A15" s="41">
        <v>6</v>
      </c>
      <c r="B15" s="43" t="s">
        <v>8</v>
      </c>
      <c r="C15" s="11">
        <f t="shared" si="1"/>
        <v>6012</v>
      </c>
      <c r="D15" s="11">
        <f>'[11]PIVOT gr tinta'!B11</f>
        <v>2161</v>
      </c>
      <c r="E15" s="11">
        <f>'[11]PIVOT gr tinta'!C11</f>
        <v>3851</v>
      </c>
      <c r="F15" s="65">
        <f>'[11]PIVOT gr tinta'!D11</f>
        <v>1448</v>
      </c>
      <c r="G15" s="65">
        <f>'[11]PIVOT gr tinta'!E11</f>
        <v>894</v>
      </c>
      <c r="H15" s="11">
        <f>'[11]PIVOT gr tinta'!F11</f>
        <v>1116</v>
      </c>
      <c r="I15" s="11">
        <f>'[11]PIVOT gr tinta'!G11</f>
        <v>1190</v>
      </c>
      <c r="J15" s="11">
        <f>'[11]PIVOT gr tinta'!H11</f>
        <v>2258</v>
      </c>
      <c r="K15" s="11">
        <f>'[11]PIVOT gr tinta'!I11</f>
        <v>587</v>
      </c>
      <c r="L15" s="11">
        <f>'[11]PIVOT gr tinta'!J11</f>
        <v>2894</v>
      </c>
      <c r="M15" s="11">
        <f>'[11]PIVOT gr tinta'!K11</f>
        <v>3118</v>
      </c>
      <c r="N15" s="11">
        <f>'[11]PIVOT gr tinta'!L11</f>
        <v>421</v>
      </c>
      <c r="O15" s="11">
        <f>'[11]PIVOT gr tinta'!M11</f>
        <v>261</v>
      </c>
      <c r="P15" s="11">
        <f>'[11]PIVOT gr tinta'!N11</f>
        <v>1985</v>
      </c>
      <c r="Q15" s="11">
        <f>'[11]PIVOT gr tinta'!O11</f>
        <v>1169</v>
      </c>
      <c r="R15" s="11">
        <f>'[11]PIVOT gr tinta'!P11</f>
        <v>1888</v>
      </c>
      <c r="S15" s="11">
        <f>'[11]PIVOT gr tinta'!Q11</f>
        <v>128</v>
      </c>
      <c r="T15" s="11">
        <f>'[11]PIVOT gr tinta'!R11</f>
        <v>421</v>
      </c>
      <c r="U15" s="11">
        <f>'[11]PIVOT gr tinta'!S11</f>
        <v>4824</v>
      </c>
      <c r="V15" s="11">
        <f>'[11]PIVOT gr tinta'!T11</f>
        <v>1188</v>
      </c>
      <c r="W15" s="11">
        <f>'[11]PIVOT gr tinta'!U11</f>
        <v>0</v>
      </c>
      <c r="X15" s="11">
        <f>'[11]PIVOT gr tinta'!V11</f>
        <v>0</v>
      </c>
      <c r="Y15" s="11">
        <f>'[11]PIVOT gr tinta'!W11</f>
        <v>0</v>
      </c>
      <c r="Z15" s="11">
        <f>'[11]PIVOT gr tinta'!X11</f>
        <v>0</v>
      </c>
      <c r="AA15" s="11">
        <f>'[11]PIVOT gr tinta'!Y11</f>
        <v>0</v>
      </c>
      <c r="AB15" s="11">
        <f>'[11]PIVOT gr tinta'!Z11</f>
        <v>7</v>
      </c>
      <c r="AC15" s="11">
        <f>'[11]PIVOT gr tinta'!AA11</f>
        <v>91</v>
      </c>
      <c r="AD15" s="11">
        <f>'[11]PIVOT gr tinta'!AB11</f>
        <v>0</v>
      </c>
      <c r="AE15" s="11">
        <f>'[11]PIVOT gr tinta'!AC11</f>
        <v>0</v>
      </c>
      <c r="AF15" s="11">
        <f>'[11]PIVOT gr tinta'!AD11</f>
        <v>0</v>
      </c>
      <c r="AG15" s="11">
        <f>'[11]PIVOT gr tinta'!AE11</f>
        <v>0</v>
      </c>
      <c r="AH15" s="11">
        <f>'[11]PIVOT gr tinta'!AF11</f>
        <v>0</v>
      </c>
      <c r="AI15" s="11">
        <f>'[11]PIVOT gr tinta'!AG11</f>
        <v>0</v>
      </c>
      <c r="AJ15" s="11">
        <f>'[11]PIVOT gr tinta'!AH11</f>
        <v>0</v>
      </c>
      <c r="AK15" s="11">
        <f>'[11]PIVOT gr tinta'!AI11</f>
        <v>5918</v>
      </c>
    </row>
    <row r="16" spans="1:37" ht="24.95" customHeight="1" x14ac:dyDescent="0.25">
      <c r="A16" s="41">
        <v>7</v>
      </c>
      <c r="B16" s="43" t="s">
        <v>9</v>
      </c>
      <c r="C16" s="11">
        <f t="shared" si="1"/>
        <v>5229</v>
      </c>
      <c r="D16" s="11">
        <f>'[11]PIVOT gr tinta'!B12</f>
        <v>2544</v>
      </c>
      <c r="E16" s="11">
        <f>'[11]PIVOT gr tinta'!C12</f>
        <v>2685</v>
      </c>
      <c r="F16" s="65">
        <f>'[11]PIVOT gr tinta'!D12</f>
        <v>1267</v>
      </c>
      <c r="G16" s="65">
        <f>'[11]PIVOT gr tinta'!E12</f>
        <v>1253</v>
      </c>
      <c r="H16" s="11">
        <f>'[11]PIVOT gr tinta'!F12</f>
        <v>665</v>
      </c>
      <c r="I16" s="11">
        <f>'[11]PIVOT gr tinta'!G12</f>
        <v>725</v>
      </c>
      <c r="J16" s="11">
        <f>'[11]PIVOT gr tinta'!H12</f>
        <v>2572</v>
      </c>
      <c r="K16" s="11">
        <f>'[11]PIVOT gr tinta'!I12</f>
        <v>767</v>
      </c>
      <c r="L16" s="11">
        <f>'[11]PIVOT gr tinta'!J12</f>
        <v>1999</v>
      </c>
      <c r="M16" s="11">
        <f>'[11]PIVOT gr tinta'!K12</f>
        <v>3230</v>
      </c>
      <c r="N16" s="11">
        <f>'[11]PIVOT gr tinta'!L12</f>
        <v>470</v>
      </c>
      <c r="O16" s="11">
        <f>'[11]PIVOT gr tinta'!M12</f>
        <v>24</v>
      </c>
      <c r="P16" s="11">
        <f>'[11]PIVOT gr tinta'!N12</f>
        <v>1034</v>
      </c>
      <c r="Q16" s="11">
        <f>'[11]PIVOT gr tinta'!O12</f>
        <v>1371</v>
      </c>
      <c r="R16" s="11">
        <f>'[11]PIVOT gr tinta'!P12</f>
        <v>1786</v>
      </c>
      <c r="S16" s="11">
        <f>'[11]PIVOT gr tinta'!Q12</f>
        <v>127</v>
      </c>
      <c r="T16" s="11">
        <f>'[11]PIVOT gr tinta'!R12</f>
        <v>441</v>
      </c>
      <c r="U16" s="11">
        <f>'[11]PIVOT gr tinta'!S12</f>
        <v>4299</v>
      </c>
      <c r="V16" s="11">
        <f>'[11]PIVOT gr tinta'!T12</f>
        <v>930</v>
      </c>
      <c r="W16" s="11">
        <f>'[11]PIVOT gr tinta'!U12</f>
        <v>0</v>
      </c>
      <c r="X16" s="11">
        <f>'[11]PIVOT gr tinta'!V12</f>
        <v>7</v>
      </c>
      <c r="Y16" s="11">
        <f>'[11]PIVOT gr tinta'!W12</f>
        <v>1</v>
      </c>
      <c r="Z16" s="11">
        <f>'[11]PIVOT gr tinta'!X12</f>
        <v>141</v>
      </c>
      <c r="AA16" s="11">
        <f>'[11]PIVOT gr tinta'!Y12</f>
        <v>17</v>
      </c>
      <c r="AB16" s="11">
        <f>'[11]PIVOT gr tinta'!Z12</f>
        <v>9</v>
      </c>
      <c r="AC16" s="11">
        <f>'[11]PIVOT gr tinta'!AA12</f>
        <v>10</v>
      </c>
      <c r="AD16" s="11">
        <f>'[11]PIVOT gr tinta'!AB12</f>
        <v>0</v>
      </c>
      <c r="AE16" s="11">
        <f>'[11]PIVOT gr tinta'!AC12</f>
        <v>0</v>
      </c>
      <c r="AF16" s="11">
        <f>'[11]PIVOT gr tinta'!AD12</f>
        <v>0</v>
      </c>
      <c r="AG16" s="11">
        <f>'[11]PIVOT gr tinta'!AE12</f>
        <v>2</v>
      </c>
      <c r="AH16" s="11">
        <f>'[11]PIVOT gr tinta'!AF12</f>
        <v>0</v>
      </c>
      <c r="AI16" s="11">
        <f>'[11]PIVOT gr tinta'!AG12</f>
        <v>0</v>
      </c>
      <c r="AJ16" s="11">
        <f>'[11]PIVOT gr tinta'!AH12</f>
        <v>0</v>
      </c>
      <c r="AK16" s="11">
        <f>'[11]PIVOT gr tinta'!AI12</f>
        <v>5060</v>
      </c>
    </row>
    <row r="17" spans="1:37" ht="24.95" customHeight="1" x14ac:dyDescent="0.25">
      <c r="A17" s="41">
        <v>8</v>
      </c>
      <c r="B17" s="43" t="s">
        <v>10</v>
      </c>
      <c r="C17" s="11">
        <f t="shared" si="1"/>
        <v>5109</v>
      </c>
      <c r="D17" s="11">
        <f>'[11]PIVOT gr tinta'!B13</f>
        <v>3219</v>
      </c>
      <c r="E17" s="11">
        <f>'[11]PIVOT gr tinta'!C13</f>
        <v>1890</v>
      </c>
      <c r="F17" s="65">
        <f>'[11]PIVOT gr tinta'!D13</f>
        <v>886</v>
      </c>
      <c r="G17" s="65">
        <f>'[11]PIVOT gr tinta'!E13</f>
        <v>542</v>
      </c>
      <c r="H17" s="11">
        <f>'[11]PIVOT gr tinta'!F13</f>
        <v>658</v>
      </c>
      <c r="I17" s="11">
        <f>'[11]PIVOT gr tinta'!G13</f>
        <v>962</v>
      </c>
      <c r="J17" s="11">
        <f>'[11]PIVOT gr tinta'!H13</f>
        <v>2603</v>
      </c>
      <c r="K17" s="11">
        <f>'[11]PIVOT gr tinta'!I13</f>
        <v>711</v>
      </c>
      <c r="L17" s="11">
        <f>'[11]PIVOT gr tinta'!J13</f>
        <v>2080</v>
      </c>
      <c r="M17" s="11">
        <f>'[11]PIVOT gr tinta'!K13</f>
        <v>3029</v>
      </c>
      <c r="N17" s="11">
        <f>'[11]PIVOT gr tinta'!L13</f>
        <v>388</v>
      </c>
      <c r="O17" s="11">
        <f>'[11]PIVOT gr tinta'!M13</f>
        <v>63</v>
      </c>
      <c r="P17" s="11">
        <f>'[11]PIVOT gr tinta'!N13</f>
        <v>1763</v>
      </c>
      <c r="Q17" s="11">
        <f>'[11]PIVOT gr tinta'!O13</f>
        <v>1177</v>
      </c>
      <c r="R17" s="11">
        <f>'[11]PIVOT gr tinta'!P13</f>
        <v>1290</v>
      </c>
      <c r="S17" s="11">
        <f>'[11]PIVOT gr tinta'!Q13</f>
        <v>153</v>
      </c>
      <c r="T17" s="11">
        <f>'[11]PIVOT gr tinta'!R13</f>
        <v>338</v>
      </c>
      <c r="U17" s="11">
        <f>'[11]PIVOT gr tinta'!S13</f>
        <v>2564</v>
      </c>
      <c r="V17" s="11">
        <f>'[11]PIVOT gr tinta'!T13</f>
        <v>898</v>
      </c>
      <c r="W17" s="11">
        <f>'[11]PIVOT gr tinta'!U13</f>
        <v>1647</v>
      </c>
      <c r="X17" s="11">
        <f>'[11]PIVOT gr tinta'!V13</f>
        <v>32</v>
      </c>
      <c r="Y17" s="11">
        <f>'[11]PIVOT gr tinta'!W13</f>
        <v>7</v>
      </c>
      <c r="Z17" s="11">
        <f>'[11]PIVOT gr tinta'!X13</f>
        <v>163</v>
      </c>
      <c r="AA17" s="11">
        <f>'[11]PIVOT gr tinta'!Y13</f>
        <v>37</v>
      </c>
      <c r="AB17" s="11">
        <f>'[11]PIVOT gr tinta'!Z13</f>
        <v>26</v>
      </c>
      <c r="AC17" s="11">
        <f>'[11]PIVOT gr tinta'!AA13</f>
        <v>96</v>
      </c>
      <c r="AD17" s="11">
        <f>'[11]PIVOT gr tinta'!AB13</f>
        <v>3</v>
      </c>
      <c r="AE17" s="11">
        <f>'[11]PIVOT gr tinta'!AC13</f>
        <v>0</v>
      </c>
      <c r="AF17" s="11">
        <f>'[11]PIVOT gr tinta'!AD13</f>
        <v>0</v>
      </c>
      <c r="AG17" s="11">
        <f>'[11]PIVOT gr tinta'!AE13</f>
        <v>0</v>
      </c>
      <c r="AH17" s="11">
        <f>'[11]PIVOT gr tinta'!AF13</f>
        <v>0</v>
      </c>
      <c r="AI17" s="11">
        <f>'[11]PIVOT gr tinta'!AG13</f>
        <v>0</v>
      </c>
      <c r="AJ17" s="11">
        <f>'[11]PIVOT gr tinta'!AH13</f>
        <v>0</v>
      </c>
      <c r="AK17" s="11">
        <f>'[11]PIVOT gr tinta'!AI13</f>
        <v>4815</v>
      </c>
    </row>
    <row r="18" spans="1:37" ht="24.95" customHeight="1" x14ac:dyDescent="0.25">
      <c r="A18" s="41">
        <v>9</v>
      </c>
      <c r="B18" s="43" t="s">
        <v>11</v>
      </c>
      <c r="C18" s="11">
        <f t="shared" si="1"/>
        <v>3373</v>
      </c>
      <c r="D18" s="11">
        <f>'[11]PIVOT gr tinta'!B14</f>
        <v>2034</v>
      </c>
      <c r="E18" s="11">
        <f>'[11]PIVOT gr tinta'!C14</f>
        <v>1339</v>
      </c>
      <c r="F18" s="65">
        <f>'[11]PIVOT gr tinta'!D14</f>
        <v>723</v>
      </c>
      <c r="G18" s="65">
        <f>'[11]PIVOT gr tinta'!E14</f>
        <v>722</v>
      </c>
      <c r="H18" s="11">
        <f>'[11]PIVOT gr tinta'!F14</f>
        <v>546</v>
      </c>
      <c r="I18" s="11">
        <f>'[11]PIVOT gr tinta'!G14</f>
        <v>626</v>
      </c>
      <c r="J18" s="11">
        <f>'[11]PIVOT gr tinta'!H14</f>
        <v>1478</v>
      </c>
      <c r="K18" s="11">
        <f>'[11]PIVOT gr tinta'!I14</f>
        <v>421</v>
      </c>
      <c r="L18" s="11">
        <f>'[11]PIVOT gr tinta'!J14</f>
        <v>1548</v>
      </c>
      <c r="M18" s="11">
        <f>'[11]PIVOT gr tinta'!K14</f>
        <v>1825</v>
      </c>
      <c r="N18" s="11">
        <f>'[11]PIVOT gr tinta'!L14</f>
        <v>577</v>
      </c>
      <c r="O18" s="11">
        <f>'[11]PIVOT gr tinta'!M14</f>
        <v>356</v>
      </c>
      <c r="P18" s="11">
        <f>'[11]PIVOT gr tinta'!N14</f>
        <v>600</v>
      </c>
      <c r="Q18" s="11">
        <f>'[11]PIVOT gr tinta'!O14</f>
        <v>641</v>
      </c>
      <c r="R18" s="11">
        <f>'[11]PIVOT gr tinta'!P14</f>
        <v>1064</v>
      </c>
      <c r="S18" s="11">
        <f>'[11]PIVOT gr tinta'!Q14</f>
        <v>64</v>
      </c>
      <c r="T18" s="11">
        <f>'[11]PIVOT gr tinta'!R14</f>
        <v>427</v>
      </c>
      <c r="U18" s="11">
        <f>'[11]PIVOT gr tinta'!S14</f>
        <v>2425</v>
      </c>
      <c r="V18" s="11">
        <f>'[11]PIVOT gr tinta'!T14</f>
        <v>948</v>
      </c>
      <c r="W18" s="11">
        <f>'[11]PIVOT gr tinta'!U14</f>
        <v>0</v>
      </c>
      <c r="X18" s="11">
        <f>'[11]PIVOT gr tinta'!V14</f>
        <v>80</v>
      </c>
      <c r="Y18" s="11">
        <f>'[11]PIVOT gr tinta'!W14</f>
        <v>19</v>
      </c>
      <c r="Z18" s="11">
        <f>'[11]PIVOT gr tinta'!X14</f>
        <v>204</v>
      </c>
      <c r="AA18" s="11">
        <f>'[11]PIVOT gr tinta'!Y14</f>
        <v>73</v>
      </c>
      <c r="AB18" s="11">
        <f>'[11]PIVOT gr tinta'!Z14</f>
        <v>4</v>
      </c>
      <c r="AC18" s="11">
        <f>'[11]PIVOT gr tinta'!AA14</f>
        <v>79</v>
      </c>
      <c r="AD18" s="11">
        <f>'[11]PIVOT gr tinta'!AB14</f>
        <v>0</v>
      </c>
      <c r="AE18" s="11">
        <f>'[11]PIVOT gr tinta'!AC14</f>
        <v>0</v>
      </c>
      <c r="AF18" s="11">
        <f>'[11]PIVOT gr tinta'!AD14</f>
        <v>0</v>
      </c>
      <c r="AG18" s="11">
        <f>'[11]PIVOT gr tinta'!AE14</f>
        <v>1</v>
      </c>
      <c r="AH18" s="11">
        <f>'[11]PIVOT gr tinta'!AF14</f>
        <v>0</v>
      </c>
      <c r="AI18" s="11">
        <f>'[11]PIVOT gr tinta'!AG14</f>
        <v>1</v>
      </c>
      <c r="AJ18" s="11">
        <f>'[11]PIVOT gr tinta'!AH14</f>
        <v>0</v>
      </c>
      <c r="AK18" s="11">
        <f>'[11]PIVOT gr tinta'!AI14</f>
        <v>3005</v>
      </c>
    </row>
    <row r="19" spans="1:37" ht="24.95" customHeight="1" x14ac:dyDescent="0.25">
      <c r="A19" s="41">
        <v>10</v>
      </c>
      <c r="B19" s="43" t="s">
        <v>12</v>
      </c>
      <c r="C19" s="11">
        <f t="shared" si="1"/>
        <v>20244</v>
      </c>
      <c r="D19" s="11">
        <f>'[11]PIVOT gr tinta'!B15</f>
        <v>19991</v>
      </c>
      <c r="E19" s="11">
        <f>'[11]PIVOT gr tinta'!C15</f>
        <v>253</v>
      </c>
      <c r="F19" s="65">
        <f>'[11]PIVOT gr tinta'!D15</f>
        <v>429</v>
      </c>
      <c r="G19" s="65">
        <f>'[11]PIVOT gr tinta'!E15</f>
        <v>310</v>
      </c>
      <c r="H19" s="11">
        <f>'[11]PIVOT gr tinta'!F15</f>
        <v>4694</v>
      </c>
      <c r="I19" s="11">
        <f>'[11]PIVOT gr tinta'!G15</f>
        <v>7538</v>
      </c>
      <c r="J19" s="11">
        <f>'[11]PIVOT gr tinta'!H15</f>
        <v>7583</v>
      </c>
      <c r="K19" s="11">
        <f>'[11]PIVOT gr tinta'!I15</f>
        <v>2474</v>
      </c>
      <c r="L19" s="11">
        <f>'[11]PIVOT gr tinta'!J15</f>
        <v>9837</v>
      </c>
      <c r="M19" s="11">
        <f>'[11]PIVOT gr tinta'!K15</f>
        <v>10407</v>
      </c>
      <c r="N19" s="11">
        <f>'[11]PIVOT gr tinta'!L15</f>
        <v>145</v>
      </c>
      <c r="O19" s="11">
        <f>'[11]PIVOT gr tinta'!M15</f>
        <v>3</v>
      </c>
      <c r="P19" s="11">
        <f>'[11]PIVOT gr tinta'!N15</f>
        <v>1785</v>
      </c>
      <c r="Q19" s="11">
        <f>'[11]PIVOT gr tinta'!O15</f>
        <v>4376</v>
      </c>
      <c r="R19" s="11">
        <f>'[11]PIVOT gr tinta'!P15</f>
        <v>8168</v>
      </c>
      <c r="S19" s="11">
        <f>'[11]PIVOT gr tinta'!Q15</f>
        <v>327</v>
      </c>
      <c r="T19" s="11">
        <f>'[11]PIVOT gr tinta'!R15</f>
        <v>5443</v>
      </c>
      <c r="U19" s="11">
        <f>'[11]PIVOT gr tinta'!S15</f>
        <v>18570</v>
      </c>
      <c r="V19" s="11">
        <f>'[11]PIVOT gr tinta'!T15</f>
        <v>1674</v>
      </c>
      <c r="W19" s="11">
        <f>'[11]PIVOT gr tinta'!U15</f>
        <v>0</v>
      </c>
      <c r="X19" s="11">
        <f>'[11]PIVOT gr tinta'!V15</f>
        <v>97</v>
      </c>
      <c r="Y19" s="11">
        <f>'[11]PIVOT gr tinta'!W15</f>
        <v>57</v>
      </c>
      <c r="Z19" s="11">
        <f>'[11]PIVOT gr tinta'!X15</f>
        <v>1001</v>
      </c>
      <c r="AA19" s="11">
        <f>'[11]PIVOT gr tinta'!Y15</f>
        <v>497</v>
      </c>
      <c r="AB19" s="11">
        <f>'[11]PIVOT gr tinta'!Z15</f>
        <v>25</v>
      </c>
      <c r="AC19" s="11">
        <f>'[11]PIVOT gr tinta'!AA15</f>
        <v>477</v>
      </c>
      <c r="AD19" s="11">
        <f>'[11]PIVOT gr tinta'!AB15</f>
        <v>4</v>
      </c>
      <c r="AE19" s="11">
        <f>'[11]PIVOT gr tinta'!AC15</f>
        <v>0</v>
      </c>
      <c r="AF19" s="11">
        <f>'[11]PIVOT gr tinta'!AD15</f>
        <v>0</v>
      </c>
      <c r="AG19" s="11">
        <f>'[11]PIVOT gr tinta'!AE15</f>
        <v>10</v>
      </c>
      <c r="AH19" s="11">
        <f>'[11]PIVOT gr tinta'!AF15</f>
        <v>0</v>
      </c>
      <c r="AI19" s="11">
        <f>'[11]PIVOT gr tinta'!AG15</f>
        <v>7</v>
      </c>
      <c r="AJ19" s="11">
        <f>'[11]PIVOT gr tinta'!AH15</f>
        <v>0</v>
      </c>
      <c r="AK19" s="11">
        <f>'[11]PIVOT gr tinta'!AI15</f>
        <v>18623</v>
      </c>
    </row>
    <row r="20" spans="1:37" ht="24.95" customHeight="1" x14ac:dyDescent="0.25">
      <c r="A20" s="41">
        <v>11</v>
      </c>
      <c r="B20" s="43" t="s">
        <v>13</v>
      </c>
      <c r="C20" s="11">
        <f t="shared" si="1"/>
        <v>8993</v>
      </c>
      <c r="D20" s="11">
        <f>'[11]PIVOT gr tinta'!B16</f>
        <v>3405</v>
      </c>
      <c r="E20" s="11">
        <f>'[11]PIVOT gr tinta'!C16</f>
        <v>5588</v>
      </c>
      <c r="F20" s="65">
        <f>'[11]PIVOT gr tinta'!D16</f>
        <v>1723</v>
      </c>
      <c r="G20" s="65">
        <f>'[11]PIVOT gr tinta'!E16</f>
        <v>1723</v>
      </c>
      <c r="H20" s="11">
        <f>'[11]PIVOT gr tinta'!F16</f>
        <v>1874</v>
      </c>
      <c r="I20" s="11">
        <f>'[11]PIVOT gr tinta'!G16</f>
        <v>2201</v>
      </c>
      <c r="J20" s="11">
        <f>'[11]PIVOT gr tinta'!H16</f>
        <v>3195</v>
      </c>
      <c r="K20" s="11">
        <f>'[11]PIVOT gr tinta'!I16</f>
        <v>567</v>
      </c>
      <c r="L20" s="11">
        <f>'[11]PIVOT gr tinta'!J16</f>
        <v>3701</v>
      </c>
      <c r="M20" s="11">
        <f>'[11]PIVOT gr tinta'!K16</f>
        <v>5292</v>
      </c>
      <c r="N20" s="11">
        <f>'[11]PIVOT gr tinta'!L16</f>
        <v>1222</v>
      </c>
      <c r="O20" s="11">
        <f>'[11]PIVOT gr tinta'!M16</f>
        <v>0</v>
      </c>
      <c r="P20" s="11">
        <f>'[11]PIVOT gr tinta'!N16</f>
        <v>2109</v>
      </c>
      <c r="Q20" s="11">
        <f>'[11]PIVOT gr tinta'!O16</f>
        <v>1908</v>
      </c>
      <c r="R20" s="11">
        <f>'[11]PIVOT gr tinta'!P16</f>
        <v>3125</v>
      </c>
      <c r="S20" s="11">
        <f>'[11]PIVOT gr tinta'!Q16</f>
        <v>198</v>
      </c>
      <c r="T20" s="11">
        <f>'[11]PIVOT gr tinta'!R16</f>
        <v>431</v>
      </c>
      <c r="U20" s="11">
        <f>'[11]PIVOT gr tinta'!S16</f>
        <v>7601</v>
      </c>
      <c r="V20" s="11">
        <f>'[11]PIVOT gr tinta'!T16</f>
        <v>1392</v>
      </c>
      <c r="W20" s="11">
        <f>'[11]PIVOT gr tinta'!U16</f>
        <v>0</v>
      </c>
      <c r="X20" s="11">
        <f>'[11]PIVOT gr tinta'!V16</f>
        <v>0</v>
      </c>
      <c r="Y20" s="11">
        <f>'[11]PIVOT gr tinta'!W16</f>
        <v>0</v>
      </c>
      <c r="Z20" s="11">
        <f>'[11]PIVOT gr tinta'!X16</f>
        <v>1</v>
      </c>
      <c r="AA20" s="11">
        <f>'[11]PIVOT gr tinta'!Y16</f>
        <v>0</v>
      </c>
      <c r="AB20" s="11">
        <f>'[11]PIVOT gr tinta'!Z16</f>
        <v>3</v>
      </c>
      <c r="AC20" s="11">
        <f>'[11]PIVOT gr tinta'!AA16</f>
        <v>0</v>
      </c>
      <c r="AD20" s="11">
        <f>'[11]PIVOT gr tinta'!AB16</f>
        <v>0</v>
      </c>
      <c r="AE20" s="11">
        <f>'[11]PIVOT gr tinta'!AC16</f>
        <v>3</v>
      </c>
      <c r="AF20" s="11">
        <f>'[11]PIVOT gr tinta'!AD16</f>
        <v>0</v>
      </c>
      <c r="AG20" s="11">
        <f>'[11]PIVOT gr tinta'!AE16</f>
        <v>0</v>
      </c>
      <c r="AH20" s="11">
        <f>'[11]PIVOT gr tinta'!AF16</f>
        <v>0</v>
      </c>
      <c r="AI20" s="11">
        <f>'[11]PIVOT gr tinta'!AG16</f>
        <v>0</v>
      </c>
      <c r="AJ20" s="11">
        <f>'[11]PIVOT gr tinta'!AH16</f>
        <v>0</v>
      </c>
      <c r="AK20" s="11">
        <f>'[11]PIVOT gr tinta'!AI16</f>
        <v>8986</v>
      </c>
    </row>
    <row r="21" spans="1:37" ht="24.95" customHeight="1" x14ac:dyDescent="0.25">
      <c r="A21" s="41">
        <v>12</v>
      </c>
      <c r="B21" s="43" t="s">
        <v>14</v>
      </c>
      <c r="C21" s="11">
        <f t="shared" si="1"/>
        <v>2355</v>
      </c>
      <c r="D21" s="11">
        <f>'[11]PIVOT gr tinta'!B17</f>
        <v>891</v>
      </c>
      <c r="E21" s="11">
        <f>'[11]PIVOT gr tinta'!C17</f>
        <v>1464</v>
      </c>
      <c r="F21" s="65">
        <f>'[11]PIVOT gr tinta'!D17</f>
        <v>417</v>
      </c>
      <c r="G21" s="65">
        <f>'[11]PIVOT gr tinta'!E17</f>
        <v>417</v>
      </c>
      <c r="H21" s="11">
        <f>'[11]PIVOT gr tinta'!F17</f>
        <v>333</v>
      </c>
      <c r="I21" s="11">
        <f>'[11]PIVOT gr tinta'!G17</f>
        <v>463</v>
      </c>
      <c r="J21" s="11">
        <f>'[11]PIVOT gr tinta'!H17</f>
        <v>1142</v>
      </c>
      <c r="K21" s="11">
        <f>'[11]PIVOT gr tinta'!I17</f>
        <v>269</v>
      </c>
      <c r="L21" s="11">
        <f>'[11]PIVOT gr tinta'!J17</f>
        <v>1002</v>
      </c>
      <c r="M21" s="11">
        <f>'[11]PIVOT gr tinta'!K17</f>
        <v>1353</v>
      </c>
      <c r="N21" s="11">
        <f>'[11]PIVOT gr tinta'!L17</f>
        <v>287</v>
      </c>
      <c r="O21" s="11">
        <f>'[11]PIVOT gr tinta'!M17</f>
        <v>68</v>
      </c>
      <c r="P21" s="11">
        <f>'[11]PIVOT gr tinta'!N17</f>
        <v>682</v>
      </c>
      <c r="Q21" s="11">
        <f>'[11]PIVOT gr tinta'!O17</f>
        <v>503</v>
      </c>
      <c r="R21" s="11">
        <f>'[11]PIVOT gr tinta'!P17</f>
        <v>726</v>
      </c>
      <c r="S21" s="11">
        <f>'[11]PIVOT gr tinta'!Q17</f>
        <v>50</v>
      </c>
      <c r="T21" s="11">
        <f>'[11]PIVOT gr tinta'!R17</f>
        <v>107</v>
      </c>
      <c r="U21" s="11">
        <f>'[11]PIVOT gr tinta'!S17</f>
        <v>1596</v>
      </c>
      <c r="V21" s="11">
        <f>'[11]PIVOT gr tinta'!T17</f>
        <v>508</v>
      </c>
      <c r="W21" s="11">
        <f>'[11]PIVOT gr tinta'!U17</f>
        <v>251</v>
      </c>
      <c r="X21" s="11">
        <f>'[11]PIVOT gr tinta'!V17</f>
        <v>0</v>
      </c>
      <c r="Y21" s="11">
        <f>'[11]PIVOT gr tinta'!W17</f>
        <v>0</v>
      </c>
      <c r="Z21" s="11">
        <f>'[11]PIVOT gr tinta'!X17</f>
        <v>0</v>
      </c>
      <c r="AA21" s="11">
        <f>'[11]PIVOT gr tinta'!Y17</f>
        <v>0</v>
      </c>
      <c r="AB21" s="11">
        <f>'[11]PIVOT gr tinta'!Z17</f>
        <v>0</v>
      </c>
      <c r="AC21" s="11">
        <f>'[11]PIVOT gr tinta'!AA17</f>
        <v>150</v>
      </c>
      <c r="AD21" s="11">
        <f>'[11]PIVOT gr tinta'!AB17</f>
        <v>0</v>
      </c>
      <c r="AE21" s="11">
        <f>'[11]PIVOT gr tinta'!AC17</f>
        <v>0</v>
      </c>
      <c r="AF21" s="11">
        <f>'[11]PIVOT gr tinta'!AD17</f>
        <v>0</v>
      </c>
      <c r="AG21" s="11">
        <f>'[11]PIVOT gr tinta'!AE17</f>
        <v>0</v>
      </c>
      <c r="AH21" s="11">
        <f>'[11]PIVOT gr tinta'!AF17</f>
        <v>0</v>
      </c>
      <c r="AI21" s="11">
        <f>'[11]PIVOT gr tinta'!AG17</f>
        <v>0</v>
      </c>
      <c r="AJ21" s="11">
        <f>'[11]PIVOT gr tinta'!AH17</f>
        <v>0</v>
      </c>
      <c r="AK21" s="11">
        <f>'[11]PIVOT gr tinta'!AI17</f>
        <v>2205</v>
      </c>
    </row>
    <row r="22" spans="1:37" ht="24.95" customHeight="1" x14ac:dyDescent="0.25">
      <c r="A22" s="41">
        <v>13</v>
      </c>
      <c r="B22" s="43" t="s">
        <v>15</v>
      </c>
      <c r="C22" s="11">
        <f t="shared" si="1"/>
        <v>3464</v>
      </c>
      <c r="D22" s="11">
        <f>'[11]PIVOT gr tinta'!B18</f>
        <v>2054</v>
      </c>
      <c r="E22" s="11">
        <f>'[11]PIVOT gr tinta'!C18</f>
        <v>1410</v>
      </c>
      <c r="F22" s="65">
        <f>'[11]PIVOT gr tinta'!D18</f>
        <v>630</v>
      </c>
      <c r="G22" s="65">
        <f>'[11]PIVOT gr tinta'!E18</f>
        <v>583</v>
      </c>
      <c r="H22" s="11">
        <f>'[11]PIVOT gr tinta'!F18</f>
        <v>820</v>
      </c>
      <c r="I22" s="11">
        <f>'[11]PIVOT gr tinta'!G18</f>
        <v>837</v>
      </c>
      <c r="J22" s="11">
        <f>'[11]PIVOT gr tinta'!H18</f>
        <v>1177</v>
      </c>
      <c r="K22" s="11">
        <f>'[11]PIVOT gr tinta'!I18</f>
        <v>232</v>
      </c>
      <c r="L22" s="11">
        <f>'[11]PIVOT gr tinta'!J18</f>
        <v>1316</v>
      </c>
      <c r="M22" s="11">
        <f>'[11]PIVOT gr tinta'!K18</f>
        <v>2148</v>
      </c>
      <c r="N22" s="11">
        <f>'[11]PIVOT gr tinta'!L18</f>
        <v>294</v>
      </c>
      <c r="O22" s="11">
        <f>'[11]PIVOT gr tinta'!M18</f>
        <v>76</v>
      </c>
      <c r="P22" s="11">
        <f>'[11]PIVOT gr tinta'!N18</f>
        <v>943</v>
      </c>
      <c r="Q22" s="11">
        <f>'[11]PIVOT gr tinta'!O18</f>
        <v>549</v>
      </c>
      <c r="R22" s="11">
        <f>'[11]PIVOT gr tinta'!P18</f>
        <v>1368</v>
      </c>
      <c r="S22" s="11">
        <f>'[11]PIVOT gr tinta'!Q18</f>
        <v>74</v>
      </c>
      <c r="T22" s="11">
        <f>'[11]PIVOT gr tinta'!R18</f>
        <v>236</v>
      </c>
      <c r="U22" s="11">
        <f>'[11]PIVOT gr tinta'!S18</f>
        <v>2900</v>
      </c>
      <c r="V22" s="11">
        <f>'[11]PIVOT gr tinta'!T18</f>
        <v>564</v>
      </c>
      <c r="W22" s="11">
        <f>'[11]PIVOT gr tinta'!U18</f>
        <v>0</v>
      </c>
      <c r="X22" s="11">
        <f>'[11]PIVOT gr tinta'!V18</f>
        <v>9</v>
      </c>
      <c r="Y22" s="11">
        <f>'[11]PIVOT gr tinta'!W18</f>
        <v>1</v>
      </c>
      <c r="Z22" s="11">
        <f>'[11]PIVOT gr tinta'!X18</f>
        <v>46</v>
      </c>
      <c r="AA22" s="11">
        <f>'[11]PIVOT gr tinta'!Y18</f>
        <v>14</v>
      </c>
      <c r="AB22" s="11">
        <f>'[11]PIVOT gr tinta'!Z18</f>
        <v>9</v>
      </c>
      <c r="AC22" s="11">
        <f>'[11]PIVOT gr tinta'!AA18</f>
        <v>71</v>
      </c>
      <c r="AD22" s="11">
        <f>'[11]PIVOT gr tinta'!AB18</f>
        <v>3</v>
      </c>
      <c r="AE22" s="11">
        <f>'[11]PIVOT gr tinta'!AC18</f>
        <v>0</v>
      </c>
      <c r="AF22" s="11">
        <f>'[11]PIVOT gr tinta'!AD18</f>
        <v>0</v>
      </c>
      <c r="AG22" s="11">
        <f>'[11]PIVOT gr tinta'!AE18</f>
        <v>1</v>
      </c>
      <c r="AH22" s="11">
        <f>'[11]PIVOT gr tinta'!AF18</f>
        <v>0</v>
      </c>
      <c r="AI22" s="11">
        <f>'[11]PIVOT gr tinta'!AG18</f>
        <v>0</v>
      </c>
      <c r="AJ22" s="11">
        <f>'[11]PIVOT gr tinta'!AH18</f>
        <v>0</v>
      </c>
      <c r="AK22" s="11">
        <f>'[11]PIVOT gr tinta'!AI18</f>
        <v>3325</v>
      </c>
    </row>
    <row r="23" spans="1:37" ht="24.95" customHeight="1" x14ac:dyDescent="0.25">
      <c r="A23" s="41">
        <v>14</v>
      </c>
      <c r="B23" s="43" t="s">
        <v>16</v>
      </c>
      <c r="C23" s="11">
        <f t="shared" si="1"/>
        <v>6991</v>
      </c>
      <c r="D23" s="11">
        <f>'[11]PIVOT gr tinta'!B19</f>
        <v>4060</v>
      </c>
      <c r="E23" s="11">
        <f>'[11]PIVOT gr tinta'!C19</f>
        <v>2931</v>
      </c>
      <c r="F23" s="65">
        <f>'[11]PIVOT gr tinta'!D19</f>
        <v>1128</v>
      </c>
      <c r="G23" s="65">
        <f>'[11]PIVOT gr tinta'!E19</f>
        <v>1128</v>
      </c>
      <c r="H23" s="11">
        <f>'[11]PIVOT gr tinta'!F19</f>
        <v>1018</v>
      </c>
      <c r="I23" s="11">
        <f>'[11]PIVOT gr tinta'!G19</f>
        <v>1370</v>
      </c>
      <c r="J23" s="11">
        <f>'[11]PIVOT gr tinta'!H19</f>
        <v>3475</v>
      </c>
      <c r="K23" s="11">
        <f>'[11]PIVOT gr tinta'!I19</f>
        <v>827</v>
      </c>
      <c r="L23" s="11">
        <f>'[11]PIVOT gr tinta'!J19</f>
        <v>3590</v>
      </c>
      <c r="M23" s="11">
        <f>'[11]PIVOT gr tinta'!K19</f>
        <v>3401</v>
      </c>
      <c r="N23" s="11">
        <f>'[11]PIVOT gr tinta'!L19</f>
        <v>556</v>
      </c>
      <c r="O23" s="11">
        <f>'[11]PIVOT gr tinta'!M19</f>
        <v>243</v>
      </c>
      <c r="P23" s="11">
        <f>'[11]PIVOT gr tinta'!N19</f>
        <v>1350</v>
      </c>
      <c r="Q23" s="11">
        <f>'[11]PIVOT gr tinta'!O19</f>
        <v>1545</v>
      </c>
      <c r="R23" s="11">
        <f>'[11]PIVOT gr tinta'!P19</f>
        <v>2152</v>
      </c>
      <c r="S23" s="11">
        <f>'[11]PIVOT gr tinta'!Q19</f>
        <v>236</v>
      </c>
      <c r="T23" s="11">
        <f>'[11]PIVOT gr tinta'!R19</f>
        <v>1152</v>
      </c>
      <c r="U23" s="11">
        <f>'[11]PIVOT gr tinta'!S19</f>
        <v>5069</v>
      </c>
      <c r="V23" s="11">
        <f>'[11]PIVOT gr tinta'!T19</f>
        <v>1898</v>
      </c>
      <c r="W23" s="11">
        <f>'[11]PIVOT gr tinta'!U19</f>
        <v>24</v>
      </c>
      <c r="X23" s="11">
        <f>'[11]PIVOT gr tinta'!V19</f>
        <v>5</v>
      </c>
      <c r="Y23" s="11">
        <f>'[11]PIVOT gr tinta'!W19</f>
        <v>3</v>
      </c>
      <c r="Z23" s="11">
        <f>'[11]PIVOT gr tinta'!X19</f>
        <v>44</v>
      </c>
      <c r="AA23" s="11">
        <f>'[11]PIVOT gr tinta'!Y19</f>
        <v>25</v>
      </c>
      <c r="AB23" s="11">
        <f>'[11]PIVOT gr tinta'!Z19</f>
        <v>24</v>
      </c>
      <c r="AC23" s="11">
        <f>'[11]PIVOT gr tinta'!AA19</f>
        <v>241</v>
      </c>
      <c r="AD23" s="11">
        <f>'[11]PIVOT gr tinta'!AB19</f>
        <v>2</v>
      </c>
      <c r="AE23" s="11">
        <f>'[11]PIVOT gr tinta'!AC19</f>
        <v>2</v>
      </c>
      <c r="AF23" s="11">
        <f>'[11]PIVOT gr tinta'!AD19</f>
        <v>0</v>
      </c>
      <c r="AG23" s="11">
        <f>'[11]PIVOT gr tinta'!AE19</f>
        <v>5</v>
      </c>
      <c r="AH23" s="11">
        <f>'[11]PIVOT gr tinta'!AF19</f>
        <v>0</v>
      </c>
      <c r="AI23" s="11">
        <f>'[11]PIVOT gr tinta'!AG19</f>
        <v>0</v>
      </c>
      <c r="AJ23" s="11">
        <f>'[11]PIVOT gr tinta'!AH19</f>
        <v>0</v>
      </c>
      <c r="AK23" s="11">
        <f>'[11]PIVOT gr tinta'!AI19</f>
        <v>6746</v>
      </c>
    </row>
    <row r="24" spans="1:37" ht="24.95" customHeight="1" x14ac:dyDescent="0.25">
      <c r="A24" s="41">
        <v>15</v>
      </c>
      <c r="B24" s="43" t="s">
        <v>17</v>
      </c>
      <c r="C24" s="11">
        <f t="shared" si="1"/>
        <v>5936</v>
      </c>
      <c r="D24" s="11">
        <f>'[11]PIVOT gr tinta'!B20</f>
        <v>3688</v>
      </c>
      <c r="E24" s="11">
        <f>'[11]PIVOT gr tinta'!C20</f>
        <v>2248</v>
      </c>
      <c r="F24" s="65">
        <f>'[11]PIVOT gr tinta'!D20</f>
        <v>850</v>
      </c>
      <c r="G24" s="65">
        <f>'[11]PIVOT gr tinta'!E20</f>
        <v>775</v>
      </c>
      <c r="H24" s="11">
        <f>'[11]PIVOT gr tinta'!F20</f>
        <v>651</v>
      </c>
      <c r="I24" s="11">
        <f>'[11]PIVOT gr tinta'!G20</f>
        <v>1264</v>
      </c>
      <c r="J24" s="11">
        <f>'[11]PIVOT gr tinta'!H20</f>
        <v>3171</v>
      </c>
      <c r="K24" s="11">
        <f>'[11]PIVOT gr tinta'!I20</f>
        <v>1063</v>
      </c>
      <c r="L24" s="11">
        <f>'[11]PIVOT gr tinta'!J20</f>
        <v>3671</v>
      </c>
      <c r="M24" s="11">
        <f>'[11]PIVOT gr tinta'!K20</f>
        <v>2265</v>
      </c>
      <c r="N24" s="11">
        <f>'[11]PIVOT gr tinta'!L20</f>
        <v>781</v>
      </c>
      <c r="O24" s="11">
        <f>'[11]PIVOT gr tinta'!M20</f>
        <v>260</v>
      </c>
      <c r="P24" s="11">
        <f>'[11]PIVOT gr tinta'!N20</f>
        <v>1412</v>
      </c>
      <c r="Q24" s="11">
        <f>'[11]PIVOT gr tinta'!O20</f>
        <v>1014</v>
      </c>
      <c r="R24" s="11">
        <f>'[11]PIVOT gr tinta'!P20</f>
        <v>2082</v>
      </c>
      <c r="S24" s="11">
        <f>'[11]PIVOT gr tinta'!Q20</f>
        <v>86</v>
      </c>
      <c r="T24" s="11">
        <f>'[11]PIVOT gr tinta'!R20</f>
        <v>561</v>
      </c>
      <c r="U24" s="11">
        <f>'[11]PIVOT gr tinta'!S20</f>
        <v>2615</v>
      </c>
      <c r="V24" s="11">
        <f>'[11]PIVOT gr tinta'!T20</f>
        <v>3321</v>
      </c>
      <c r="W24" s="11">
        <f>'[11]PIVOT gr tinta'!U20</f>
        <v>0</v>
      </c>
      <c r="X24" s="11">
        <f>'[11]PIVOT gr tinta'!V20</f>
        <v>36</v>
      </c>
      <c r="Y24" s="11">
        <f>'[11]PIVOT gr tinta'!W20</f>
        <v>12</v>
      </c>
      <c r="Z24" s="11">
        <f>'[11]PIVOT gr tinta'!X20</f>
        <v>232</v>
      </c>
      <c r="AA24" s="11">
        <f>'[11]PIVOT gr tinta'!Y20</f>
        <v>103</v>
      </c>
      <c r="AB24" s="11">
        <f>'[11]PIVOT gr tinta'!Z20</f>
        <v>5</v>
      </c>
      <c r="AC24" s="11">
        <f>'[11]PIVOT gr tinta'!AA20</f>
        <v>71</v>
      </c>
      <c r="AD24" s="11">
        <f>'[11]PIVOT gr tinta'!AB20</f>
        <v>0</v>
      </c>
      <c r="AE24" s="11">
        <f>'[11]PIVOT gr tinta'!AC20</f>
        <v>0</v>
      </c>
      <c r="AF24" s="11">
        <f>'[11]PIVOT gr tinta'!AD20</f>
        <v>0</v>
      </c>
      <c r="AG24" s="11">
        <f>'[11]PIVOT gr tinta'!AE20</f>
        <v>1</v>
      </c>
      <c r="AH24" s="11">
        <f>'[11]PIVOT gr tinta'!AF20</f>
        <v>0</v>
      </c>
      <c r="AI24" s="11">
        <f>'[11]PIVOT gr tinta'!AG20</f>
        <v>0</v>
      </c>
      <c r="AJ24" s="11">
        <f>'[11]PIVOT gr tinta'!AH20</f>
        <v>0</v>
      </c>
      <c r="AK24" s="11">
        <f>'[11]PIVOT gr tinta'!AI20</f>
        <v>5593</v>
      </c>
    </row>
    <row r="25" spans="1:37" ht="24.95" customHeight="1" x14ac:dyDescent="0.25">
      <c r="A25" s="41">
        <v>16</v>
      </c>
      <c r="B25" s="43" t="s">
        <v>18</v>
      </c>
      <c r="C25" s="11">
        <f t="shared" si="1"/>
        <v>2619</v>
      </c>
      <c r="D25" s="11">
        <f>'[11]PIVOT gr tinta'!B21</f>
        <v>1413</v>
      </c>
      <c r="E25" s="11">
        <f>'[11]PIVOT gr tinta'!C21</f>
        <v>1206</v>
      </c>
      <c r="F25" s="65">
        <f>'[11]PIVOT gr tinta'!D21</f>
        <v>739</v>
      </c>
      <c r="G25" s="65">
        <f>'[11]PIVOT gr tinta'!E21</f>
        <v>739</v>
      </c>
      <c r="H25" s="11">
        <f>'[11]PIVOT gr tinta'!F21</f>
        <v>448</v>
      </c>
      <c r="I25" s="11">
        <f>'[11]PIVOT gr tinta'!G21</f>
        <v>500</v>
      </c>
      <c r="J25" s="11">
        <f>'[11]PIVOT gr tinta'!H21</f>
        <v>932</v>
      </c>
      <c r="K25" s="11">
        <f>'[11]PIVOT gr tinta'!I21</f>
        <v>273</v>
      </c>
      <c r="L25" s="11">
        <f>'[11]PIVOT gr tinta'!J21</f>
        <v>1294</v>
      </c>
      <c r="M25" s="11">
        <f>'[11]PIVOT gr tinta'!K21</f>
        <v>1325</v>
      </c>
      <c r="N25" s="11">
        <f>'[11]PIVOT gr tinta'!L21</f>
        <v>159</v>
      </c>
      <c r="O25" s="11">
        <f>'[11]PIVOT gr tinta'!M21</f>
        <v>27</v>
      </c>
      <c r="P25" s="11">
        <f>'[11]PIVOT gr tinta'!N21</f>
        <v>612</v>
      </c>
      <c r="Q25" s="11">
        <f>'[11]PIVOT gr tinta'!O21</f>
        <v>636</v>
      </c>
      <c r="R25" s="11">
        <f>'[11]PIVOT gr tinta'!P21</f>
        <v>931</v>
      </c>
      <c r="S25" s="11">
        <f>'[11]PIVOT gr tinta'!Q21</f>
        <v>73</v>
      </c>
      <c r="T25" s="11">
        <f>'[11]PIVOT gr tinta'!R21</f>
        <v>208</v>
      </c>
      <c r="U25" s="11">
        <f>'[11]PIVOT gr tinta'!S21</f>
        <v>1272</v>
      </c>
      <c r="V25" s="11">
        <f>'[11]PIVOT gr tinta'!T21</f>
        <v>475</v>
      </c>
      <c r="W25" s="11">
        <f>'[11]PIVOT gr tinta'!U21</f>
        <v>872</v>
      </c>
      <c r="X25" s="11">
        <f>'[11]PIVOT gr tinta'!V21</f>
        <v>9</v>
      </c>
      <c r="Y25" s="11">
        <f>'[11]PIVOT gr tinta'!W21</f>
        <v>4</v>
      </c>
      <c r="Z25" s="11">
        <f>'[11]PIVOT gr tinta'!X21</f>
        <v>28</v>
      </c>
      <c r="AA25" s="11">
        <f>'[11]PIVOT gr tinta'!Y21</f>
        <v>9</v>
      </c>
      <c r="AB25" s="11">
        <f>'[11]PIVOT gr tinta'!Z21</f>
        <v>0</v>
      </c>
      <c r="AC25" s="11">
        <f>'[11]PIVOT gr tinta'!AA21</f>
        <v>99</v>
      </c>
      <c r="AD25" s="11">
        <f>'[11]PIVOT gr tinta'!AB21</f>
        <v>1</v>
      </c>
      <c r="AE25" s="11">
        <f>'[11]PIVOT gr tinta'!AC21</f>
        <v>0</v>
      </c>
      <c r="AF25" s="11">
        <f>'[11]PIVOT gr tinta'!AD21</f>
        <v>0</v>
      </c>
      <c r="AG25" s="11">
        <f>'[11]PIVOT gr tinta'!AE21</f>
        <v>0</v>
      </c>
      <c r="AH25" s="11">
        <f>'[11]PIVOT gr tinta'!AF21</f>
        <v>0</v>
      </c>
      <c r="AI25" s="11">
        <f>'[11]PIVOT gr tinta'!AG21</f>
        <v>0</v>
      </c>
      <c r="AJ25" s="11">
        <f>'[11]PIVOT gr tinta'!AH21</f>
        <v>0</v>
      </c>
      <c r="AK25" s="11">
        <f>'[11]PIVOT gr tinta'!AI21</f>
        <v>2519</v>
      </c>
    </row>
    <row r="26" spans="1:37" ht="24.95" customHeight="1" x14ac:dyDescent="0.25">
      <c r="A26" s="41">
        <v>17</v>
      </c>
      <c r="B26" s="43" t="s">
        <v>19</v>
      </c>
      <c r="C26" s="11">
        <f t="shared" si="1"/>
        <v>6726</v>
      </c>
      <c r="D26" s="11">
        <f>'[11]PIVOT gr tinta'!B22</f>
        <v>2032</v>
      </c>
      <c r="E26" s="11">
        <f>'[11]PIVOT gr tinta'!C22</f>
        <v>4694</v>
      </c>
      <c r="F26" s="65">
        <f>'[11]PIVOT gr tinta'!D22</f>
        <v>1126</v>
      </c>
      <c r="G26" s="65">
        <f>'[11]PIVOT gr tinta'!E22</f>
        <v>975</v>
      </c>
      <c r="H26" s="11">
        <f>'[11]PIVOT gr tinta'!F22</f>
        <v>1428</v>
      </c>
      <c r="I26" s="11">
        <f>'[11]PIVOT gr tinta'!G22</f>
        <v>1746</v>
      </c>
      <c r="J26" s="11">
        <f>'[11]PIVOT gr tinta'!H22</f>
        <v>2426</v>
      </c>
      <c r="K26" s="11">
        <f>'[11]PIVOT gr tinta'!I22</f>
        <v>649</v>
      </c>
      <c r="L26" s="11">
        <f>'[11]PIVOT gr tinta'!J22</f>
        <v>3039</v>
      </c>
      <c r="M26" s="11">
        <f>'[11]PIVOT gr tinta'!K22</f>
        <v>3687</v>
      </c>
      <c r="N26" s="11">
        <f>'[11]PIVOT gr tinta'!L22</f>
        <v>783</v>
      </c>
      <c r="O26" s="11">
        <f>'[11]PIVOT gr tinta'!M22</f>
        <v>103</v>
      </c>
      <c r="P26" s="11">
        <f>'[11]PIVOT gr tinta'!N22</f>
        <v>1411</v>
      </c>
      <c r="Q26" s="11">
        <f>'[11]PIVOT gr tinta'!O22</f>
        <v>1461</v>
      </c>
      <c r="R26" s="11">
        <f>'[11]PIVOT gr tinta'!P22</f>
        <v>2227</v>
      </c>
      <c r="S26" s="11">
        <f>'[11]PIVOT gr tinta'!Q22</f>
        <v>159</v>
      </c>
      <c r="T26" s="11">
        <f>'[11]PIVOT gr tinta'!R22</f>
        <v>685</v>
      </c>
      <c r="U26" s="11">
        <f>'[11]PIVOT gr tinta'!S22</f>
        <v>5835</v>
      </c>
      <c r="V26" s="11">
        <f>'[11]PIVOT gr tinta'!T22</f>
        <v>891</v>
      </c>
      <c r="W26" s="11">
        <f>'[11]PIVOT gr tinta'!U22</f>
        <v>0</v>
      </c>
      <c r="X26" s="11">
        <f>'[11]PIVOT gr tinta'!V22</f>
        <v>56</v>
      </c>
      <c r="Y26" s="11">
        <f>'[11]PIVOT gr tinta'!W22</f>
        <v>25</v>
      </c>
      <c r="Z26" s="11">
        <f>'[11]PIVOT gr tinta'!X22</f>
        <v>139</v>
      </c>
      <c r="AA26" s="11">
        <f>'[11]PIVOT gr tinta'!Y22</f>
        <v>58</v>
      </c>
      <c r="AB26" s="11">
        <f>'[11]PIVOT gr tinta'!Z22</f>
        <v>5</v>
      </c>
      <c r="AC26" s="11">
        <f>'[11]PIVOT gr tinta'!AA22</f>
        <v>232</v>
      </c>
      <c r="AD26" s="11">
        <f>'[11]PIVOT gr tinta'!AB22</f>
        <v>0</v>
      </c>
      <c r="AE26" s="11">
        <f>'[11]PIVOT gr tinta'!AC22</f>
        <v>1</v>
      </c>
      <c r="AF26" s="11">
        <f>'[11]PIVOT gr tinta'!AD22</f>
        <v>0</v>
      </c>
      <c r="AG26" s="11">
        <f>'[11]PIVOT gr tinta'!AE22</f>
        <v>2</v>
      </c>
      <c r="AH26" s="11">
        <f>'[11]PIVOT gr tinta'!AF22</f>
        <v>0</v>
      </c>
      <c r="AI26" s="11">
        <f>'[11]PIVOT gr tinta'!AG22</f>
        <v>0</v>
      </c>
      <c r="AJ26" s="11">
        <f>'[11]PIVOT gr tinta'!AH22</f>
        <v>0</v>
      </c>
      <c r="AK26" s="11">
        <f>'[11]PIVOT gr tinta'!AI22</f>
        <v>6291</v>
      </c>
    </row>
    <row r="27" spans="1:37" ht="24.95" customHeight="1" x14ac:dyDescent="0.25">
      <c r="A27" s="41">
        <v>18</v>
      </c>
      <c r="B27" s="43" t="s">
        <v>20</v>
      </c>
      <c r="C27" s="11">
        <f t="shared" si="1"/>
        <v>11106</v>
      </c>
      <c r="D27" s="11">
        <f>'[11]PIVOT gr tinta'!B23</f>
        <v>6155</v>
      </c>
      <c r="E27" s="11">
        <f>'[11]PIVOT gr tinta'!C23</f>
        <v>4951</v>
      </c>
      <c r="F27" s="65">
        <f>'[11]PIVOT gr tinta'!D23</f>
        <v>1891</v>
      </c>
      <c r="G27" s="65">
        <f>'[11]PIVOT gr tinta'!E23</f>
        <v>683</v>
      </c>
      <c r="H27" s="11">
        <f>'[11]PIVOT gr tinta'!F23</f>
        <v>2483</v>
      </c>
      <c r="I27" s="11">
        <f>'[11]PIVOT gr tinta'!G23</f>
        <v>2723</v>
      </c>
      <c r="J27" s="11">
        <f>'[11]PIVOT gr tinta'!H23</f>
        <v>4009</v>
      </c>
      <c r="K27" s="11">
        <f>'[11]PIVOT gr tinta'!I23</f>
        <v>1002</v>
      </c>
      <c r="L27" s="11">
        <f>'[11]PIVOT gr tinta'!J23</f>
        <v>5022</v>
      </c>
      <c r="M27" s="11">
        <f>'[11]PIVOT gr tinta'!K23</f>
        <v>6084</v>
      </c>
      <c r="N27" s="11">
        <f>'[11]PIVOT gr tinta'!L23</f>
        <v>1356</v>
      </c>
      <c r="O27" s="11">
        <f>'[11]PIVOT gr tinta'!M23</f>
        <v>567</v>
      </c>
      <c r="P27" s="11">
        <f>'[11]PIVOT gr tinta'!N23</f>
        <v>1494</v>
      </c>
      <c r="Q27" s="11">
        <f>'[11]PIVOT gr tinta'!O23</f>
        <v>2254</v>
      </c>
      <c r="R27" s="11">
        <f>'[11]PIVOT gr tinta'!P23</f>
        <v>4583</v>
      </c>
      <c r="S27" s="11">
        <f>'[11]PIVOT gr tinta'!Q23</f>
        <v>300</v>
      </c>
      <c r="T27" s="11">
        <f>'[11]PIVOT gr tinta'!R23</f>
        <v>1119</v>
      </c>
      <c r="U27" s="11">
        <f>'[11]PIVOT gr tinta'!S23</f>
        <v>9473</v>
      </c>
      <c r="V27" s="11">
        <f>'[11]PIVOT gr tinta'!T23</f>
        <v>1633</v>
      </c>
      <c r="W27" s="11">
        <f>'[11]PIVOT gr tinta'!U23</f>
        <v>0</v>
      </c>
      <c r="X27" s="11">
        <f>'[11]PIVOT gr tinta'!V23</f>
        <v>13</v>
      </c>
      <c r="Y27" s="11">
        <f>'[11]PIVOT gr tinta'!W23</f>
        <v>2</v>
      </c>
      <c r="Z27" s="11">
        <f>'[11]PIVOT gr tinta'!X23</f>
        <v>91</v>
      </c>
      <c r="AA27" s="11">
        <f>'[11]PIVOT gr tinta'!Y23</f>
        <v>22</v>
      </c>
      <c r="AB27" s="11">
        <f>'[11]PIVOT gr tinta'!Z23</f>
        <v>4</v>
      </c>
      <c r="AC27" s="11">
        <f>'[11]PIVOT gr tinta'!AA23</f>
        <v>85</v>
      </c>
      <c r="AD27" s="11">
        <f>'[11]PIVOT gr tinta'!AB23</f>
        <v>0</v>
      </c>
      <c r="AE27" s="11">
        <f>'[11]PIVOT gr tinta'!AC23</f>
        <v>0</v>
      </c>
      <c r="AF27" s="11">
        <f>'[11]PIVOT gr tinta'!AD23</f>
        <v>0</v>
      </c>
      <c r="AG27" s="11">
        <f>'[11]PIVOT gr tinta'!AE23</f>
        <v>8</v>
      </c>
      <c r="AH27" s="11">
        <f>'[11]PIVOT gr tinta'!AF23</f>
        <v>0</v>
      </c>
      <c r="AI27" s="11">
        <f>'[11]PIVOT gr tinta'!AG23</f>
        <v>0</v>
      </c>
      <c r="AJ27" s="11">
        <f>'[11]PIVOT gr tinta'!AH23</f>
        <v>0</v>
      </c>
      <c r="AK27" s="11">
        <f>'[11]PIVOT gr tinta'!AI23</f>
        <v>11074</v>
      </c>
    </row>
    <row r="28" spans="1:37" ht="24.95" customHeight="1" x14ac:dyDescent="0.25">
      <c r="A28" s="41">
        <v>19</v>
      </c>
      <c r="B28" s="43" t="s">
        <v>21</v>
      </c>
      <c r="C28" s="11">
        <f t="shared" si="1"/>
        <v>5402</v>
      </c>
      <c r="D28" s="11">
        <f>'[11]PIVOT gr tinta'!B24</f>
        <v>3352</v>
      </c>
      <c r="E28" s="11">
        <f>'[11]PIVOT gr tinta'!C24</f>
        <v>2050</v>
      </c>
      <c r="F28" s="65">
        <f>'[11]PIVOT gr tinta'!D24</f>
        <v>964</v>
      </c>
      <c r="G28" s="65">
        <f>'[11]PIVOT gr tinta'!E24</f>
        <v>818</v>
      </c>
      <c r="H28" s="11">
        <f>'[11]PIVOT gr tinta'!F24</f>
        <v>775</v>
      </c>
      <c r="I28" s="11">
        <f>'[11]PIVOT gr tinta'!G24</f>
        <v>901</v>
      </c>
      <c r="J28" s="11">
        <f>'[11]PIVOT gr tinta'!H24</f>
        <v>2762</v>
      </c>
      <c r="K28" s="11">
        <f>'[11]PIVOT gr tinta'!I24</f>
        <v>721</v>
      </c>
      <c r="L28" s="11">
        <f>'[11]PIVOT gr tinta'!J24</f>
        <v>2321</v>
      </c>
      <c r="M28" s="11">
        <f>'[11]PIVOT gr tinta'!K24</f>
        <v>3081</v>
      </c>
      <c r="N28" s="11">
        <f>'[11]PIVOT gr tinta'!L24</f>
        <v>213</v>
      </c>
      <c r="O28" s="11">
        <f>'[11]PIVOT gr tinta'!M24</f>
        <v>38</v>
      </c>
      <c r="P28" s="11">
        <f>'[11]PIVOT gr tinta'!N24</f>
        <v>1497</v>
      </c>
      <c r="Q28" s="11">
        <f>'[11]PIVOT gr tinta'!O24</f>
        <v>1496</v>
      </c>
      <c r="R28" s="11">
        <f>'[11]PIVOT gr tinta'!P24</f>
        <v>1416</v>
      </c>
      <c r="S28" s="11">
        <f>'[11]PIVOT gr tinta'!Q24</f>
        <v>122</v>
      </c>
      <c r="T28" s="11">
        <f>'[11]PIVOT gr tinta'!R24</f>
        <v>658</v>
      </c>
      <c r="U28" s="11">
        <f>'[11]PIVOT gr tinta'!S24</f>
        <v>4348</v>
      </c>
      <c r="V28" s="11">
        <f>'[11]PIVOT gr tinta'!T24</f>
        <v>1054</v>
      </c>
      <c r="W28" s="11">
        <f>'[11]PIVOT gr tinta'!U24</f>
        <v>0</v>
      </c>
      <c r="X28" s="11">
        <f>'[11]PIVOT gr tinta'!V24</f>
        <v>7</v>
      </c>
      <c r="Y28" s="11">
        <f>'[11]PIVOT gr tinta'!W24</f>
        <v>2</v>
      </c>
      <c r="Z28" s="11">
        <f>'[11]PIVOT gr tinta'!X24</f>
        <v>150</v>
      </c>
      <c r="AA28" s="11">
        <f>'[11]PIVOT gr tinta'!Y24</f>
        <v>48</v>
      </c>
      <c r="AB28" s="11">
        <f>'[11]PIVOT gr tinta'!Z24</f>
        <v>14</v>
      </c>
      <c r="AC28" s="11">
        <f>'[11]PIVOT gr tinta'!AA24</f>
        <v>22</v>
      </c>
      <c r="AD28" s="11">
        <f>'[11]PIVOT gr tinta'!AB24</f>
        <v>0</v>
      </c>
      <c r="AE28" s="11">
        <f>'[11]PIVOT gr tinta'!AC24</f>
        <v>0</v>
      </c>
      <c r="AF28" s="11">
        <f>'[11]PIVOT gr tinta'!AD24</f>
        <v>0</v>
      </c>
      <c r="AG28" s="11">
        <f>'[11]PIVOT gr tinta'!AE24</f>
        <v>0</v>
      </c>
      <c r="AH28" s="11">
        <f>'[11]PIVOT gr tinta'!AF24</f>
        <v>0</v>
      </c>
      <c r="AI28" s="11">
        <f>'[11]PIVOT gr tinta'!AG24</f>
        <v>4</v>
      </c>
      <c r="AJ28" s="11">
        <f>'[11]PIVOT gr tinta'!AH24</f>
        <v>0</v>
      </c>
      <c r="AK28" s="11">
        <f>'[11]PIVOT gr tinta'!AI24</f>
        <v>5205</v>
      </c>
    </row>
    <row r="29" spans="1:37" ht="24.95" customHeight="1" x14ac:dyDescent="0.25">
      <c r="A29" s="41">
        <v>20</v>
      </c>
      <c r="B29" s="43" t="s">
        <v>22</v>
      </c>
      <c r="C29" s="11">
        <f t="shared" si="1"/>
        <v>3223</v>
      </c>
      <c r="D29" s="11">
        <f>'[11]PIVOT gr tinta'!B25</f>
        <v>1654</v>
      </c>
      <c r="E29" s="11">
        <f>'[11]PIVOT gr tinta'!C25</f>
        <v>1569</v>
      </c>
      <c r="F29" s="65">
        <f>'[11]PIVOT gr tinta'!D25</f>
        <v>710</v>
      </c>
      <c r="G29" s="65">
        <f>'[11]PIVOT gr tinta'!E25</f>
        <v>710</v>
      </c>
      <c r="H29" s="11">
        <f>'[11]PIVOT gr tinta'!F25</f>
        <v>586</v>
      </c>
      <c r="I29" s="11">
        <f>'[11]PIVOT gr tinta'!G25</f>
        <v>592</v>
      </c>
      <c r="J29" s="11">
        <f>'[11]PIVOT gr tinta'!H25</f>
        <v>1335</v>
      </c>
      <c r="K29" s="11">
        <f>'[11]PIVOT gr tinta'!I25</f>
        <v>334</v>
      </c>
      <c r="L29" s="11">
        <f>'[11]PIVOT gr tinta'!J25</f>
        <v>1478</v>
      </c>
      <c r="M29" s="11">
        <f>'[11]PIVOT gr tinta'!K25</f>
        <v>1745</v>
      </c>
      <c r="N29" s="11">
        <f>'[11]PIVOT gr tinta'!L25</f>
        <v>439</v>
      </c>
      <c r="O29" s="11">
        <f>'[11]PIVOT gr tinta'!M25</f>
        <v>299</v>
      </c>
      <c r="P29" s="11">
        <f>'[11]PIVOT gr tinta'!N25</f>
        <v>888</v>
      </c>
      <c r="Q29" s="11">
        <f>'[11]PIVOT gr tinta'!O25</f>
        <v>441</v>
      </c>
      <c r="R29" s="11">
        <f>'[11]PIVOT gr tinta'!P25</f>
        <v>1266</v>
      </c>
      <c r="S29" s="11">
        <f>'[11]PIVOT gr tinta'!Q25</f>
        <v>30</v>
      </c>
      <c r="T29" s="11">
        <f>'[11]PIVOT gr tinta'!R25</f>
        <v>159</v>
      </c>
      <c r="U29" s="11">
        <f>'[11]PIVOT gr tinta'!S25</f>
        <v>2767</v>
      </c>
      <c r="V29" s="11">
        <f>'[11]PIVOT gr tinta'!T25</f>
        <v>456</v>
      </c>
      <c r="W29" s="11">
        <f>'[11]PIVOT gr tinta'!U25</f>
        <v>0</v>
      </c>
      <c r="X29" s="11">
        <f>'[11]PIVOT gr tinta'!V25</f>
        <v>8</v>
      </c>
      <c r="Y29" s="11">
        <f>'[11]PIVOT gr tinta'!W25</f>
        <v>5</v>
      </c>
      <c r="Z29" s="11">
        <f>'[11]PIVOT gr tinta'!X25</f>
        <v>70</v>
      </c>
      <c r="AA29" s="11">
        <f>'[11]PIVOT gr tinta'!Y25</f>
        <v>36</v>
      </c>
      <c r="AB29" s="11">
        <f>'[11]PIVOT gr tinta'!Z25</f>
        <v>9</v>
      </c>
      <c r="AC29" s="11">
        <f>'[11]PIVOT gr tinta'!AA25</f>
        <v>187</v>
      </c>
      <c r="AD29" s="11">
        <f>'[11]PIVOT gr tinta'!AB25</f>
        <v>0</v>
      </c>
      <c r="AE29" s="11">
        <f>'[11]PIVOT gr tinta'!AC25</f>
        <v>0</v>
      </c>
      <c r="AF29" s="11">
        <f>'[11]PIVOT gr tinta'!AD25</f>
        <v>0</v>
      </c>
      <c r="AG29" s="11">
        <f>'[11]PIVOT gr tinta'!AE25</f>
        <v>6</v>
      </c>
      <c r="AH29" s="11">
        <f>'[11]PIVOT gr tinta'!AF25</f>
        <v>0</v>
      </c>
      <c r="AI29" s="11">
        <f>'[11]PIVOT gr tinta'!AG25</f>
        <v>2</v>
      </c>
      <c r="AJ29" s="11">
        <f>'[11]PIVOT gr tinta'!AH25</f>
        <v>0</v>
      </c>
      <c r="AK29" s="11">
        <f>'[11]PIVOT gr tinta'!AI25</f>
        <v>2941</v>
      </c>
    </row>
    <row r="30" spans="1:37" ht="24.95" customHeight="1" x14ac:dyDescent="0.25">
      <c r="A30" s="41">
        <v>21</v>
      </c>
      <c r="B30" s="43" t="s">
        <v>23</v>
      </c>
      <c r="C30" s="11">
        <f t="shared" si="1"/>
        <v>6271</v>
      </c>
      <c r="D30" s="11">
        <f>'[11]PIVOT gr tinta'!B26</f>
        <v>2827</v>
      </c>
      <c r="E30" s="11">
        <f>'[11]PIVOT gr tinta'!C26</f>
        <v>3444</v>
      </c>
      <c r="F30" s="65">
        <f>'[11]PIVOT gr tinta'!D26</f>
        <v>1468</v>
      </c>
      <c r="G30" s="65">
        <f>'[11]PIVOT gr tinta'!E26</f>
        <v>655</v>
      </c>
      <c r="H30" s="11">
        <f>'[11]PIVOT gr tinta'!F26</f>
        <v>1201</v>
      </c>
      <c r="I30" s="11">
        <f>'[11]PIVOT gr tinta'!G26</f>
        <v>1292</v>
      </c>
      <c r="J30" s="11">
        <f>'[11]PIVOT gr tinta'!H26</f>
        <v>2310</v>
      </c>
      <c r="K30" s="11">
        <f>'[11]PIVOT gr tinta'!I26</f>
        <v>517</v>
      </c>
      <c r="L30" s="11">
        <f>'[11]PIVOT gr tinta'!J26</f>
        <v>2687</v>
      </c>
      <c r="M30" s="11">
        <f>'[11]PIVOT gr tinta'!K26</f>
        <v>3584</v>
      </c>
      <c r="N30" s="11">
        <f>'[11]PIVOT gr tinta'!L26</f>
        <v>45</v>
      </c>
      <c r="O30" s="11">
        <f>'[11]PIVOT gr tinta'!M26</f>
        <v>0</v>
      </c>
      <c r="P30" s="11">
        <f>'[11]PIVOT gr tinta'!N26</f>
        <v>1180</v>
      </c>
      <c r="Q30" s="11">
        <f>'[11]PIVOT gr tinta'!O26</f>
        <v>1323</v>
      </c>
      <c r="R30" s="11">
        <f>'[11]PIVOT gr tinta'!P26</f>
        <v>3014</v>
      </c>
      <c r="S30" s="11">
        <f>'[11]PIVOT gr tinta'!Q26</f>
        <v>112</v>
      </c>
      <c r="T30" s="11">
        <f>'[11]PIVOT gr tinta'!R26</f>
        <v>597</v>
      </c>
      <c r="U30" s="11">
        <f>'[11]PIVOT gr tinta'!S26</f>
        <v>4004</v>
      </c>
      <c r="V30" s="11">
        <f>'[11]PIVOT gr tinta'!T26</f>
        <v>600</v>
      </c>
      <c r="W30" s="11">
        <f>'[11]PIVOT gr tinta'!U26</f>
        <v>1667</v>
      </c>
      <c r="X30" s="11">
        <f>'[11]PIVOT gr tinta'!V26</f>
        <v>45</v>
      </c>
      <c r="Y30" s="11">
        <f>'[11]PIVOT gr tinta'!W26</f>
        <v>17</v>
      </c>
      <c r="Z30" s="11">
        <f>'[11]PIVOT gr tinta'!X26</f>
        <v>233</v>
      </c>
      <c r="AA30" s="11">
        <f>'[11]PIVOT gr tinta'!Y26</f>
        <v>123</v>
      </c>
      <c r="AB30" s="11">
        <f>'[11]PIVOT gr tinta'!Z26</f>
        <v>3</v>
      </c>
      <c r="AC30" s="11">
        <f>'[11]PIVOT gr tinta'!AA26</f>
        <v>6</v>
      </c>
      <c r="AD30" s="11">
        <f>'[11]PIVOT gr tinta'!AB26</f>
        <v>0</v>
      </c>
      <c r="AE30" s="11">
        <f>'[11]PIVOT gr tinta'!AC26</f>
        <v>0</v>
      </c>
      <c r="AF30" s="11">
        <f>'[11]PIVOT gr tinta'!AD26</f>
        <v>0</v>
      </c>
      <c r="AG30" s="11">
        <f>'[11]PIVOT gr tinta'!AE26</f>
        <v>0</v>
      </c>
      <c r="AH30" s="11">
        <f>'[11]PIVOT gr tinta'!AF26</f>
        <v>0</v>
      </c>
      <c r="AI30" s="11">
        <f>'[11]PIVOT gr tinta'!AG26</f>
        <v>0</v>
      </c>
      <c r="AJ30" s="11">
        <f>'[11]PIVOT gr tinta'!AH26</f>
        <v>0</v>
      </c>
      <c r="AK30" s="11">
        <f>'[11]PIVOT gr tinta'!AI26</f>
        <v>5994</v>
      </c>
    </row>
    <row r="31" spans="1:37" ht="24.95" customHeight="1" x14ac:dyDescent="0.25">
      <c r="A31" s="41">
        <v>22</v>
      </c>
      <c r="B31" s="43" t="s">
        <v>24</v>
      </c>
      <c r="C31" s="11">
        <f t="shared" si="1"/>
        <v>3509</v>
      </c>
      <c r="D31" s="11">
        <f>'[11]PIVOT gr tinta'!B27</f>
        <v>1466</v>
      </c>
      <c r="E31" s="11">
        <f>'[11]PIVOT gr tinta'!C27</f>
        <v>2043</v>
      </c>
      <c r="F31" s="65">
        <f>'[11]PIVOT gr tinta'!D27</f>
        <v>945</v>
      </c>
      <c r="G31" s="65">
        <f>'[11]PIVOT gr tinta'!E27</f>
        <v>888</v>
      </c>
      <c r="H31" s="11">
        <f>'[11]PIVOT gr tinta'!F27</f>
        <v>253</v>
      </c>
      <c r="I31" s="11">
        <f>'[11]PIVOT gr tinta'!G27</f>
        <v>310</v>
      </c>
      <c r="J31" s="11">
        <f>'[11]PIVOT gr tinta'!H27</f>
        <v>2001</v>
      </c>
      <c r="K31" s="11">
        <f>'[11]PIVOT gr tinta'!I27</f>
        <v>497</v>
      </c>
      <c r="L31" s="11">
        <f>'[11]PIVOT gr tinta'!J27</f>
        <v>1670</v>
      </c>
      <c r="M31" s="11">
        <f>'[11]PIVOT gr tinta'!K27</f>
        <v>1839</v>
      </c>
      <c r="N31" s="11">
        <f>'[11]PIVOT gr tinta'!L27</f>
        <v>178</v>
      </c>
      <c r="O31" s="11">
        <f>'[11]PIVOT gr tinta'!M27</f>
        <v>83</v>
      </c>
      <c r="P31" s="11">
        <f>'[11]PIVOT gr tinta'!N27</f>
        <v>729</v>
      </c>
      <c r="Q31" s="11">
        <f>'[11]PIVOT gr tinta'!O27</f>
        <v>843</v>
      </c>
      <c r="R31" s="11">
        <f>'[11]PIVOT gr tinta'!P27</f>
        <v>1351</v>
      </c>
      <c r="S31" s="11">
        <f>'[11]PIVOT gr tinta'!Q27</f>
        <v>79</v>
      </c>
      <c r="T31" s="11">
        <f>'[11]PIVOT gr tinta'!R27</f>
        <v>329</v>
      </c>
      <c r="U31" s="11">
        <f>'[11]PIVOT gr tinta'!S27</f>
        <v>2324</v>
      </c>
      <c r="V31" s="11">
        <f>'[11]PIVOT gr tinta'!T27</f>
        <v>1185</v>
      </c>
      <c r="W31" s="11">
        <f>'[11]PIVOT gr tinta'!U27</f>
        <v>0</v>
      </c>
      <c r="X31" s="11">
        <f>'[11]PIVOT gr tinta'!V27</f>
        <v>14</v>
      </c>
      <c r="Y31" s="11">
        <f>'[11]PIVOT gr tinta'!W27</f>
        <v>8</v>
      </c>
      <c r="Z31" s="11">
        <f>'[11]PIVOT gr tinta'!X27</f>
        <v>85</v>
      </c>
      <c r="AA31" s="11">
        <f>'[11]PIVOT gr tinta'!Y27</f>
        <v>26</v>
      </c>
      <c r="AB31" s="11">
        <f>'[11]PIVOT gr tinta'!Z27</f>
        <v>15</v>
      </c>
      <c r="AC31" s="11">
        <f>'[11]PIVOT gr tinta'!AA27</f>
        <v>18</v>
      </c>
      <c r="AD31" s="11">
        <f>'[11]PIVOT gr tinta'!AB27</f>
        <v>0</v>
      </c>
      <c r="AE31" s="11">
        <f>'[11]PIVOT gr tinta'!AC27</f>
        <v>0</v>
      </c>
      <c r="AF31" s="11">
        <f>'[11]PIVOT gr tinta'!AD27</f>
        <v>0</v>
      </c>
      <c r="AG31" s="11">
        <f>'[11]PIVOT gr tinta'!AE27</f>
        <v>1</v>
      </c>
      <c r="AH31" s="11">
        <f>'[11]PIVOT gr tinta'!AF27</f>
        <v>0</v>
      </c>
      <c r="AI31" s="11">
        <f>'[11]PIVOT gr tinta'!AG27</f>
        <v>0</v>
      </c>
      <c r="AJ31" s="11">
        <f>'[11]PIVOT gr tinta'!AH27</f>
        <v>0</v>
      </c>
      <c r="AK31" s="11">
        <f>'[11]PIVOT gr tinta'!AI27</f>
        <v>3387</v>
      </c>
    </row>
    <row r="32" spans="1:37" ht="24.95" customHeight="1" x14ac:dyDescent="0.25">
      <c r="A32" s="41">
        <v>23</v>
      </c>
      <c r="B32" s="43" t="s">
        <v>25</v>
      </c>
      <c r="C32" s="11">
        <f t="shared" si="1"/>
        <v>9435</v>
      </c>
      <c r="D32" s="11">
        <f>'[11]PIVOT gr tinta'!B28</f>
        <v>7121</v>
      </c>
      <c r="E32" s="11">
        <f>'[11]PIVOT gr tinta'!C28</f>
        <v>2314</v>
      </c>
      <c r="F32" s="65">
        <f>'[11]PIVOT gr tinta'!D28</f>
        <v>1011</v>
      </c>
      <c r="G32" s="65">
        <f>'[11]PIVOT gr tinta'!E28</f>
        <v>249</v>
      </c>
      <c r="H32" s="11">
        <f>'[11]PIVOT gr tinta'!F28</f>
        <v>1699</v>
      </c>
      <c r="I32" s="11">
        <f>'[11]PIVOT gr tinta'!G28</f>
        <v>2947</v>
      </c>
      <c r="J32" s="11">
        <f>'[11]PIVOT gr tinta'!H28</f>
        <v>3778</v>
      </c>
      <c r="K32" s="11">
        <f>'[11]PIVOT gr tinta'!I28</f>
        <v>614</v>
      </c>
      <c r="L32" s="11">
        <f>'[11]PIVOT gr tinta'!J28</f>
        <v>4342</v>
      </c>
      <c r="M32" s="11">
        <f>'[11]PIVOT gr tinta'!K28</f>
        <v>5093</v>
      </c>
      <c r="N32" s="11">
        <f>'[11]PIVOT gr tinta'!L28</f>
        <v>292</v>
      </c>
      <c r="O32" s="11">
        <f>'[11]PIVOT gr tinta'!M28</f>
        <v>0</v>
      </c>
      <c r="P32" s="11">
        <f>'[11]PIVOT gr tinta'!N28</f>
        <v>1951</v>
      </c>
      <c r="Q32" s="11">
        <f>'[11]PIVOT gr tinta'!O28</f>
        <v>3030</v>
      </c>
      <c r="R32" s="11">
        <f>'[11]PIVOT gr tinta'!P28</f>
        <v>3656</v>
      </c>
      <c r="S32" s="11">
        <f>'[11]PIVOT gr tinta'!Q28</f>
        <v>111</v>
      </c>
      <c r="T32" s="11">
        <f>'[11]PIVOT gr tinta'!R28</f>
        <v>395</v>
      </c>
      <c r="U32" s="11">
        <f>'[11]PIVOT gr tinta'!S28</f>
        <v>6919</v>
      </c>
      <c r="V32" s="11">
        <f>'[11]PIVOT gr tinta'!T28</f>
        <v>2516</v>
      </c>
      <c r="W32" s="11">
        <f>'[11]PIVOT gr tinta'!U28</f>
        <v>0</v>
      </c>
      <c r="X32" s="11">
        <f>'[11]PIVOT gr tinta'!V28</f>
        <v>10</v>
      </c>
      <c r="Y32" s="11">
        <f>'[11]PIVOT gr tinta'!W28</f>
        <v>6</v>
      </c>
      <c r="Z32" s="11">
        <f>'[11]PIVOT gr tinta'!X28</f>
        <v>22</v>
      </c>
      <c r="AA32" s="11">
        <f>'[11]PIVOT gr tinta'!Y28</f>
        <v>12</v>
      </c>
      <c r="AB32" s="11">
        <f>'[11]PIVOT gr tinta'!Z28</f>
        <v>4</v>
      </c>
      <c r="AC32" s="11">
        <f>'[11]PIVOT gr tinta'!AA28</f>
        <v>52</v>
      </c>
      <c r="AD32" s="11">
        <f>'[11]PIVOT gr tinta'!AB28</f>
        <v>0</v>
      </c>
      <c r="AE32" s="11">
        <f>'[11]PIVOT gr tinta'!AC28</f>
        <v>0</v>
      </c>
      <c r="AF32" s="11">
        <f>'[11]PIVOT gr tinta'!AD28</f>
        <v>0</v>
      </c>
      <c r="AG32" s="11">
        <f>'[11]PIVOT gr tinta'!AE28</f>
        <v>0</v>
      </c>
      <c r="AH32" s="11">
        <f>'[11]PIVOT gr tinta'!AF28</f>
        <v>0</v>
      </c>
      <c r="AI32" s="11">
        <f>'[11]PIVOT gr tinta'!AG28</f>
        <v>0</v>
      </c>
      <c r="AJ32" s="11">
        <f>'[11]PIVOT gr tinta'!AH28</f>
        <v>0</v>
      </c>
      <c r="AK32" s="11">
        <f>'[11]PIVOT gr tinta'!AI28</f>
        <v>9352</v>
      </c>
    </row>
    <row r="33" spans="1:37" ht="24.95" customHeight="1" x14ac:dyDescent="0.25">
      <c r="A33" s="41">
        <v>24</v>
      </c>
      <c r="B33" s="43" t="s">
        <v>26</v>
      </c>
      <c r="C33" s="11">
        <f t="shared" si="1"/>
        <v>2756</v>
      </c>
      <c r="D33" s="11">
        <f>'[11]PIVOT gr tinta'!B29</f>
        <v>1179</v>
      </c>
      <c r="E33" s="11">
        <f>'[11]PIVOT gr tinta'!C29</f>
        <v>1577</v>
      </c>
      <c r="F33" s="65">
        <f>'[11]PIVOT gr tinta'!D29</f>
        <v>415</v>
      </c>
      <c r="G33" s="65">
        <f>'[11]PIVOT gr tinta'!E29</f>
        <v>415</v>
      </c>
      <c r="H33" s="11">
        <f>'[11]PIVOT gr tinta'!F29</f>
        <v>381</v>
      </c>
      <c r="I33" s="11">
        <f>'[11]PIVOT gr tinta'!G29</f>
        <v>594</v>
      </c>
      <c r="J33" s="11">
        <f>'[11]PIVOT gr tinta'!H29</f>
        <v>1366</v>
      </c>
      <c r="K33" s="11">
        <f>'[11]PIVOT gr tinta'!I29</f>
        <v>334</v>
      </c>
      <c r="L33" s="11">
        <f>'[11]PIVOT gr tinta'!J29</f>
        <v>1090</v>
      </c>
      <c r="M33" s="11">
        <f>'[11]PIVOT gr tinta'!K29</f>
        <v>1666</v>
      </c>
      <c r="N33" s="11">
        <f>'[11]PIVOT gr tinta'!L29</f>
        <v>185</v>
      </c>
      <c r="O33" s="11">
        <f>'[11]PIVOT gr tinta'!M29</f>
        <v>3</v>
      </c>
      <c r="P33" s="11">
        <f>'[11]PIVOT gr tinta'!N29</f>
        <v>1035</v>
      </c>
      <c r="Q33" s="11">
        <f>'[11]PIVOT gr tinta'!O29</f>
        <v>720</v>
      </c>
      <c r="R33" s="11">
        <f>'[11]PIVOT gr tinta'!P29</f>
        <v>680</v>
      </c>
      <c r="S33" s="11">
        <f>'[11]PIVOT gr tinta'!Q29</f>
        <v>50</v>
      </c>
      <c r="T33" s="11">
        <f>'[11]PIVOT gr tinta'!R29</f>
        <v>86</v>
      </c>
      <c r="U33" s="11">
        <f>'[11]PIVOT gr tinta'!S29</f>
        <v>1844</v>
      </c>
      <c r="V33" s="11">
        <f>'[11]PIVOT gr tinta'!T29</f>
        <v>912</v>
      </c>
      <c r="W33" s="11">
        <f>'[11]PIVOT gr tinta'!U29</f>
        <v>0</v>
      </c>
      <c r="X33" s="11">
        <f>'[11]PIVOT gr tinta'!V29</f>
        <v>9</v>
      </c>
      <c r="Y33" s="11">
        <f>'[11]PIVOT gr tinta'!W29</f>
        <v>2</v>
      </c>
      <c r="Z33" s="11">
        <f>'[11]PIVOT gr tinta'!X29</f>
        <v>275</v>
      </c>
      <c r="AA33" s="11">
        <f>'[11]PIVOT gr tinta'!Y29</f>
        <v>63</v>
      </c>
      <c r="AB33" s="11">
        <f>'[11]PIVOT gr tinta'!Z29</f>
        <v>5</v>
      </c>
      <c r="AC33" s="11">
        <f>'[11]PIVOT gr tinta'!AA29</f>
        <v>40</v>
      </c>
      <c r="AD33" s="11">
        <f>'[11]PIVOT gr tinta'!AB29</f>
        <v>0</v>
      </c>
      <c r="AE33" s="11">
        <f>'[11]PIVOT gr tinta'!AC29</f>
        <v>0</v>
      </c>
      <c r="AF33" s="11">
        <f>'[11]PIVOT gr tinta'!AD29</f>
        <v>0</v>
      </c>
      <c r="AG33" s="11">
        <f>'[11]PIVOT gr tinta'!AE29</f>
        <v>1</v>
      </c>
      <c r="AH33" s="11">
        <f>'[11]PIVOT gr tinta'!AF29</f>
        <v>0</v>
      </c>
      <c r="AI33" s="11">
        <f>'[11]PIVOT gr tinta'!AG29</f>
        <v>0</v>
      </c>
      <c r="AJ33" s="11">
        <f>'[11]PIVOT gr tinta'!AH29</f>
        <v>0</v>
      </c>
      <c r="AK33" s="11">
        <f>'[11]PIVOT gr tinta'!AI29</f>
        <v>2432</v>
      </c>
    </row>
    <row r="34" spans="1:37" ht="24.95" customHeight="1" x14ac:dyDescent="0.25">
      <c r="A34" s="41">
        <v>25</v>
      </c>
      <c r="B34" s="43" t="s">
        <v>27</v>
      </c>
      <c r="C34" s="11">
        <f t="shared" si="1"/>
        <v>10526</v>
      </c>
      <c r="D34" s="11">
        <f>'[11]PIVOT gr tinta'!B30</f>
        <v>5093</v>
      </c>
      <c r="E34" s="11">
        <f>'[11]PIVOT gr tinta'!C30</f>
        <v>5433</v>
      </c>
      <c r="F34" s="65">
        <f>'[11]PIVOT gr tinta'!D30</f>
        <v>1527</v>
      </c>
      <c r="G34" s="65">
        <f>'[11]PIVOT gr tinta'!E30</f>
        <v>1526</v>
      </c>
      <c r="H34" s="11">
        <f>'[11]PIVOT gr tinta'!F30</f>
        <v>2806</v>
      </c>
      <c r="I34" s="11">
        <f>'[11]PIVOT gr tinta'!G30</f>
        <v>2769</v>
      </c>
      <c r="J34" s="11">
        <f>'[11]PIVOT gr tinta'!H30</f>
        <v>3424</v>
      </c>
      <c r="K34" s="11">
        <f>'[11]PIVOT gr tinta'!I30</f>
        <v>872</v>
      </c>
      <c r="L34" s="11">
        <f>'[11]PIVOT gr tinta'!J30</f>
        <v>4155</v>
      </c>
      <c r="M34" s="11">
        <f>'[11]PIVOT gr tinta'!K30</f>
        <v>6371</v>
      </c>
      <c r="N34" s="11">
        <f>'[11]PIVOT gr tinta'!L30</f>
        <v>2264</v>
      </c>
      <c r="O34" s="11">
        <f>'[11]PIVOT gr tinta'!M30</f>
        <v>27</v>
      </c>
      <c r="P34" s="11">
        <f>'[11]PIVOT gr tinta'!N30</f>
        <v>1418</v>
      </c>
      <c r="Q34" s="11">
        <f>'[11]PIVOT gr tinta'!O30</f>
        <v>2795</v>
      </c>
      <c r="R34" s="11">
        <f>'[11]PIVOT gr tinta'!P30</f>
        <v>2454</v>
      </c>
      <c r="S34" s="11">
        <f>'[11]PIVOT gr tinta'!Q30</f>
        <v>221</v>
      </c>
      <c r="T34" s="11">
        <f>'[11]PIVOT gr tinta'!R30</f>
        <v>1374</v>
      </c>
      <c r="U34" s="11">
        <f>'[11]PIVOT gr tinta'!S30</f>
        <v>8333</v>
      </c>
      <c r="V34" s="11">
        <f>'[11]PIVOT gr tinta'!T30</f>
        <v>821</v>
      </c>
      <c r="W34" s="11">
        <f>'[11]PIVOT gr tinta'!U30</f>
        <v>1372</v>
      </c>
      <c r="X34" s="11">
        <f>'[11]PIVOT gr tinta'!V30</f>
        <v>9</v>
      </c>
      <c r="Y34" s="11">
        <f>'[11]PIVOT gr tinta'!W30</f>
        <v>1</v>
      </c>
      <c r="Z34" s="11">
        <f>'[11]PIVOT gr tinta'!X30</f>
        <v>119</v>
      </c>
      <c r="AA34" s="11">
        <f>'[11]PIVOT gr tinta'!Y30</f>
        <v>27</v>
      </c>
      <c r="AB34" s="11">
        <f>'[11]PIVOT gr tinta'!Z30</f>
        <v>28</v>
      </c>
      <c r="AC34" s="11">
        <f>'[11]PIVOT gr tinta'!AA30</f>
        <v>24</v>
      </c>
      <c r="AD34" s="11">
        <f>'[11]PIVOT gr tinta'!AB30</f>
        <v>0</v>
      </c>
      <c r="AE34" s="11">
        <f>'[11]PIVOT gr tinta'!AC30</f>
        <v>2</v>
      </c>
      <c r="AF34" s="11">
        <f>'[11]PIVOT gr tinta'!AD30</f>
        <v>0</v>
      </c>
      <c r="AG34" s="11">
        <f>'[11]PIVOT gr tinta'!AE30</f>
        <v>2</v>
      </c>
      <c r="AH34" s="11">
        <f>'[11]PIVOT gr tinta'!AF30</f>
        <v>0</v>
      </c>
      <c r="AI34" s="11">
        <f>'[11]PIVOT gr tinta'!AG30</f>
        <v>0</v>
      </c>
      <c r="AJ34" s="11">
        <f>'[11]PIVOT gr tinta'!AH30</f>
        <v>4</v>
      </c>
      <c r="AK34" s="11">
        <f>'[11]PIVOT gr tinta'!AI30</f>
        <v>10338</v>
      </c>
    </row>
    <row r="35" spans="1:37" ht="24.95" customHeight="1" x14ac:dyDescent="0.25">
      <c r="A35" s="41">
        <v>26</v>
      </c>
      <c r="B35" s="43" t="s">
        <v>28</v>
      </c>
      <c r="C35" s="11">
        <f t="shared" si="1"/>
        <v>1320</v>
      </c>
      <c r="D35" s="11">
        <f>'[11]PIVOT gr tinta'!B31</f>
        <v>471</v>
      </c>
      <c r="E35" s="11">
        <f>'[11]PIVOT gr tinta'!C31</f>
        <v>849</v>
      </c>
      <c r="F35" s="65">
        <f>'[11]PIVOT gr tinta'!D31</f>
        <v>266</v>
      </c>
      <c r="G35" s="65">
        <f>'[11]PIVOT gr tinta'!E31</f>
        <v>223</v>
      </c>
      <c r="H35" s="11">
        <f>'[11]PIVOT gr tinta'!F31</f>
        <v>356</v>
      </c>
      <c r="I35" s="11">
        <f>'[11]PIVOT gr tinta'!G31</f>
        <v>334</v>
      </c>
      <c r="J35" s="11">
        <f>'[11]PIVOT gr tinta'!H31</f>
        <v>364</v>
      </c>
      <c r="K35" s="11">
        <f>'[11]PIVOT gr tinta'!I31</f>
        <v>63</v>
      </c>
      <c r="L35" s="11">
        <f>'[11]PIVOT gr tinta'!J31</f>
        <v>671</v>
      </c>
      <c r="M35" s="11">
        <f>'[11]PIVOT gr tinta'!K31</f>
        <v>649</v>
      </c>
      <c r="N35" s="11">
        <f>'[11]PIVOT gr tinta'!L31</f>
        <v>22</v>
      </c>
      <c r="O35" s="11">
        <f>'[11]PIVOT gr tinta'!M31</f>
        <v>0</v>
      </c>
      <c r="P35" s="11">
        <f>'[11]PIVOT gr tinta'!N31</f>
        <v>476</v>
      </c>
      <c r="Q35" s="11">
        <f>'[11]PIVOT gr tinta'!O31</f>
        <v>171</v>
      </c>
      <c r="R35" s="11">
        <f>'[11]PIVOT gr tinta'!P31</f>
        <v>559</v>
      </c>
      <c r="S35" s="11">
        <f>'[11]PIVOT gr tinta'!Q31</f>
        <v>0</v>
      </c>
      <c r="T35" s="11">
        <f>'[11]PIVOT gr tinta'!R31</f>
        <v>92</v>
      </c>
      <c r="U35" s="11">
        <f>'[11]PIVOT gr tinta'!S31</f>
        <v>907</v>
      </c>
      <c r="V35" s="11">
        <f>'[11]PIVOT gr tinta'!T31</f>
        <v>413</v>
      </c>
      <c r="W35" s="11">
        <f>'[11]PIVOT gr tinta'!U31</f>
        <v>0</v>
      </c>
      <c r="X35" s="11">
        <f>'[11]PIVOT gr tinta'!V31</f>
        <v>0</v>
      </c>
      <c r="Y35" s="11">
        <f>'[11]PIVOT gr tinta'!W31</f>
        <v>0</v>
      </c>
      <c r="Z35" s="11">
        <f>'[11]PIVOT gr tinta'!X31</f>
        <v>0</v>
      </c>
      <c r="AA35" s="11">
        <f>'[11]PIVOT gr tinta'!Y31</f>
        <v>0</v>
      </c>
      <c r="AB35" s="11">
        <f>'[11]PIVOT gr tinta'!Z31</f>
        <v>1</v>
      </c>
      <c r="AC35" s="11">
        <f>'[11]PIVOT gr tinta'!AA31</f>
        <v>0</v>
      </c>
      <c r="AD35" s="11">
        <f>'[11]PIVOT gr tinta'!AB31</f>
        <v>0</v>
      </c>
      <c r="AE35" s="11">
        <f>'[11]PIVOT gr tinta'!AC31</f>
        <v>0</v>
      </c>
      <c r="AF35" s="11">
        <f>'[11]PIVOT gr tinta'!AD31</f>
        <v>0</v>
      </c>
      <c r="AG35" s="11">
        <f>'[11]PIVOT gr tinta'!AE31</f>
        <v>0</v>
      </c>
      <c r="AH35" s="11">
        <f>'[11]PIVOT gr tinta'!AF31</f>
        <v>0</v>
      </c>
      <c r="AI35" s="11">
        <f>'[11]PIVOT gr tinta'!AG31</f>
        <v>0</v>
      </c>
      <c r="AJ35" s="11">
        <f>'[11]PIVOT gr tinta'!AH31</f>
        <v>0</v>
      </c>
      <c r="AK35" s="11">
        <f>'[11]PIVOT gr tinta'!AI31</f>
        <v>1319</v>
      </c>
    </row>
    <row r="36" spans="1:37" ht="24.95" customHeight="1" x14ac:dyDescent="0.25">
      <c r="A36" s="41">
        <v>27</v>
      </c>
      <c r="B36" s="43" t="s">
        <v>29</v>
      </c>
      <c r="C36" s="11">
        <f t="shared" si="1"/>
        <v>5258</v>
      </c>
      <c r="D36" s="11">
        <f>'[11]PIVOT gr tinta'!B32</f>
        <v>3066</v>
      </c>
      <c r="E36" s="11">
        <f>'[11]PIVOT gr tinta'!C32</f>
        <v>2192</v>
      </c>
      <c r="F36" s="65">
        <f>'[11]PIVOT gr tinta'!D32</f>
        <v>1316</v>
      </c>
      <c r="G36" s="65">
        <f>'[11]PIVOT gr tinta'!E32</f>
        <v>830</v>
      </c>
      <c r="H36" s="11">
        <f>'[11]PIVOT gr tinta'!F32</f>
        <v>993</v>
      </c>
      <c r="I36" s="11">
        <f>'[11]PIVOT gr tinta'!G32</f>
        <v>1050</v>
      </c>
      <c r="J36" s="11">
        <f>'[11]PIVOT gr tinta'!H32</f>
        <v>1899</v>
      </c>
      <c r="K36" s="11">
        <f>'[11]PIVOT gr tinta'!I32</f>
        <v>514</v>
      </c>
      <c r="L36" s="11">
        <f>'[11]PIVOT gr tinta'!J32</f>
        <v>2379</v>
      </c>
      <c r="M36" s="11">
        <f>'[11]PIVOT gr tinta'!K32</f>
        <v>2879</v>
      </c>
      <c r="N36" s="11">
        <f>'[11]PIVOT gr tinta'!L32</f>
        <v>716</v>
      </c>
      <c r="O36" s="11">
        <f>'[11]PIVOT gr tinta'!M32</f>
        <v>18</v>
      </c>
      <c r="P36" s="11">
        <f>'[11]PIVOT gr tinta'!N32</f>
        <v>839</v>
      </c>
      <c r="Q36" s="11">
        <f>'[11]PIVOT gr tinta'!O32</f>
        <v>998</v>
      </c>
      <c r="R36" s="11">
        <f>'[11]PIVOT gr tinta'!P32</f>
        <v>2045</v>
      </c>
      <c r="S36" s="11">
        <f>'[11]PIVOT gr tinta'!Q32</f>
        <v>138</v>
      </c>
      <c r="T36" s="11">
        <f>'[11]PIVOT gr tinta'!R32</f>
        <v>522</v>
      </c>
      <c r="U36" s="11">
        <f>'[11]PIVOT gr tinta'!S32</f>
        <v>4549</v>
      </c>
      <c r="V36" s="11">
        <f>'[11]PIVOT gr tinta'!T32</f>
        <v>709</v>
      </c>
      <c r="W36" s="11">
        <f>'[11]PIVOT gr tinta'!U32</f>
        <v>0</v>
      </c>
      <c r="X36" s="11">
        <f>'[11]PIVOT gr tinta'!V32</f>
        <v>2</v>
      </c>
      <c r="Y36" s="11">
        <f>'[11]PIVOT gr tinta'!W32</f>
        <v>0</v>
      </c>
      <c r="Z36" s="11">
        <f>'[11]PIVOT gr tinta'!X32</f>
        <v>12</v>
      </c>
      <c r="AA36" s="11">
        <f>'[11]PIVOT gr tinta'!Y32</f>
        <v>7</v>
      </c>
      <c r="AB36" s="11">
        <f>'[11]PIVOT gr tinta'!Z32</f>
        <v>13</v>
      </c>
      <c r="AC36" s="11">
        <f>'[11]PIVOT gr tinta'!AA32</f>
        <v>86</v>
      </c>
      <c r="AD36" s="11">
        <f>'[11]PIVOT gr tinta'!AB32</f>
        <v>0</v>
      </c>
      <c r="AE36" s="11">
        <f>'[11]PIVOT gr tinta'!AC32</f>
        <v>0</v>
      </c>
      <c r="AF36" s="11">
        <f>'[11]PIVOT gr tinta'!AD32</f>
        <v>0</v>
      </c>
      <c r="AG36" s="11">
        <f>'[11]PIVOT gr tinta'!AE32</f>
        <v>11</v>
      </c>
      <c r="AH36" s="11">
        <f>'[11]PIVOT gr tinta'!AF32</f>
        <v>0</v>
      </c>
      <c r="AI36" s="11">
        <f>'[11]PIVOT gr tinta'!AG32</f>
        <v>0</v>
      </c>
      <c r="AJ36" s="11">
        <f>'[11]PIVOT gr tinta'!AH32</f>
        <v>0</v>
      </c>
      <c r="AK36" s="11">
        <f>'[11]PIVOT gr tinta'!AI32</f>
        <v>5138</v>
      </c>
    </row>
    <row r="37" spans="1:37" ht="24.95" customHeight="1" x14ac:dyDescent="0.25">
      <c r="A37" s="41">
        <v>28</v>
      </c>
      <c r="B37" s="43" t="s">
        <v>30</v>
      </c>
      <c r="C37" s="11">
        <f t="shared" si="1"/>
        <v>4004</v>
      </c>
      <c r="D37" s="11">
        <f>'[11]PIVOT gr tinta'!B33</f>
        <v>2406</v>
      </c>
      <c r="E37" s="11">
        <f>'[11]PIVOT gr tinta'!C33</f>
        <v>1598</v>
      </c>
      <c r="F37" s="65">
        <f>'[11]PIVOT gr tinta'!D33</f>
        <v>560</v>
      </c>
      <c r="G37" s="65">
        <f>'[11]PIVOT gr tinta'!E33</f>
        <v>127</v>
      </c>
      <c r="H37" s="11">
        <f>'[11]PIVOT gr tinta'!F33</f>
        <v>564</v>
      </c>
      <c r="I37" s="11">
        <f>'[11]PIVOT gr tinta'!G33</f>
        <v>696</v>
      </c>
      <c r="J37" s="11">
        <f>'[11]PIVOT gr tinta'!H33</f>
        <v>2184</v>
      </c>
      <c r="K37" s="11">
        <f>'[11]PIVOT gr tinta'!I33</f>
        <v>431</v>
      </c>
      <c r="L37" s="11">
        <f>'[11]PIVOT gr tinta'!J33</f>
        <v>1637</v>
      </c>
      <c r="M37" s="11">
        <f>'[11]PIVOT gr tinta'!K33</f>
        <v>2367</v>
      </c>
      <c r="N37" s="11">
        <f>'[11]PIVOT gr tinta'!L33</f>
        <v>92</v>
      </c>
      <c r="O37" s="11">
        <f>'[11]PIVOT gr tinta'!M33</f>
        <v>4</v>
      </c>
      <c r="P37" s="11">
        <f>'[11]PIVOT gr tinta'!N33</f>
        <v>836</v>
      </c>
      <c r="Q37" s="11">
        <f>'[11]PIVOT gr tinta'!O33</f>
        <v>681</v>
      </c>
      <c r="R37" s="11">
        <f>'[11]PIVOT gr tinta'!P33</f>
        <v>2039</v>
      </c>
      <c r="S37" s="11">
        <f>'[11]PIVOT gr tinta'!Q33</f>
        <v>111</v>
      </c>
      <c r="T37" s="11">
        <f>'[11]PIVOT gr tinta'!R33</f>
        <v>245</v>
      </c>
      <c r="U37" s="11">
        <f>'[11]PIVOT gr tinta'!S33</f>
        <v>3079</v>
      </c>
      <c r="V37" s="11">
        <f>'[11]PIVOT gr tinta'!T33</f>
        <v>925</v>
      </c>
      <c r="W37" s="11">
        <f>'[11]PIVOT gr tinta'!U33</f>
        <v>0</v>
      </c>
      <c r="X37" s="11">
        <f>'[11]PIVOT gr tinta'!V33</f>
        <v>0</v>
      </c>
      <c r="Y37" s="11">
        <f>'[11]PIVOT gr tinta'!W33</f>
        <v>0</v>
      </c>
      <c r="Z37" s="11">
        <f>'[11]PIVOT gr tinta'!X33</f>
        <v>0</v>
      </c>
      <c r="AA37" s="11">
        <f>'[11]PIVOT gr tinta'!Y33</f>
        <v>0</v>
      </c>
      <c r="AB37" s="11">
        <f>'[11]PIVOT gr tinta'!Z33</f>
        <v>1</v>
      </c>
      <c r="AC37" s="11">
        <f>'[11]PIVOT gr tinta'!AA33</f>
        <v>1</v>
      </c>
      <c r="AD37" s="11">
        <f>'[11]PIVOT gr tinta'!AB33</f>
        <v>0</v>
      </c>
      <c r="AE37" s="11">
        <f>'[11]PIVOT gr tinta'!AC33</f>
        <v>0</v>
      </c>
      <c r="AF37" s="11">
        <f>'[11]PIVOT gr tinta'!AD33</f>
        <v>0</v>
      </c>
      <c r="AG37" s="11">
        <f>'[11]PIVOT gr tinta'!AE33</f>
        <v>0</v>
      </c>
      <c r="AH37" s="11">
        <f>'[11]PIVOT gr tinta'!AF33</f>
        <v>0</v>
      </c>
      <c r="AI37" s="11">
        <f>'[11]PIVOT gr tinta'!AG33</f>
        <v>0</v>
      </c>
      <c r="AJ37" s="11">
        <f>'[11]PIVOT gr tinta'!AH33</f>
        <v>0</v>
      </c>
      <c r="AK37" s="11">
        <f>'[11]PIVOT gr tinta'!AI33</f>
        <v>4002</v>
      </c>
    </row>
    <row r="38" spans="1:37" ht="24.95" customHeight="1" x14ac:dyDescent="0.25">
      <c r="A38" s="41">
        <v>29</v>
      </c>
      <c r="B38" s="43" t="s">
        <v>31</v>
      </c>
      <c r="C38" s="11">
        <f t="shared" si="1"/>
        <v>5454</v>
      </c>
      <c r="D38" s="11">
        <f>'[11]PIVOT gr tinta'!B34</f>
        <v>2770</v>
      </c>
      <c r="E38" s="11">
        <f>'[11]PIVOT gr tinta'!C34</f>
        <v>2684</v>
      </c>
      <c r="F38" s="65">
        <f>'[11]PIVOT gr tinta'!D34</f>
        <v>1222</v>
      </c>
      <c r="G38" s="65">
        <f>'[11]PIVOT gr tinta'!E34</f>
        <v>1103</v>
      </c>
      <c r="H38" s="11">
        <f>'[11]PIVOT gr tinta'!F34</f>
        <v>691</v>
      </c>
      <c r="I38" s="11">
        <f>'[11]PIVOT gr tinta'!G34</f>
        <v>808</v>
      </c>
      <c r="J38" s="11">
        <f>'[11]PIVOT gr tinta'!H34</f>
        <v>2733</v>
      </c>
      <c r="K38" s="11">
        <f>'[11]PIVOT gr tinta'!I34</f>
        <v>1112</v>
      </c>
      <c r="L38" s="11">
        <f>'[11]PIVOT gr tinta'!J34</f>
        <v>2836</v>
      </c>
      <c r="M38" s="11">
        <f>'[11]PIVOT gr tinta'!K34</f>
        <v>2618</v>
      </c>
      <c r="N38" s="11">
        <f>'[11]PIVOT gr tinta'!L34</f>
        <v>516</v>
      </c>
      <c r="O38" s="11">
        <f>'[11]PIVOT gr tinta'!M34</f>
        <v>50</v>
      </c>
      <c r="P38" s="11">
        <f>'[11]PIVOT gr tinta'!N34</f>
        <v>1020</v>
      </c>
      <c r="Q38" s="11">
        <f>'[11]PIVOT gr tinta'!O34</f>
        <v>1301</v>
      </c>
      <c r="R38" s="11">
        <f>'[11]PIVOT gr tinta'!P34</f>
        <v>1775</v>
      </c>
      <c r="S38" s="11">
        <f>'[11]PIVOT gr tinta'!Q34</f>
        <v>188</v>
      </c>
      <c r="T38" s="11">
        <f>'[11]PIVOT gr tinta'!R34</f>
        <v>654</v>
      </c>
      <c r="U38" s="11">
        <f>'[11]PIVOT gr tinta'!S34</f>
        <v>3406</v>
      </c>
      <c r="V38" s="11">
        <f>'[11]PIVOT gr tinta'!T34</f>
        <v>2048</v>
      </c>
      <c r="W38" s="11">
        <f>'[11]PIVOT gr tinta'!U34</f>
        <v>0</v>
      </c>
      <c r="X38" s="11">
        <f>'[11]PIVOT gr tinta'!V34</f>
        <v>5</v>
      </c>
      <c r="Y38" s="11">
        <f>'[11]PIVOT gr tinta'!W34</f>
        <v>0</v>
      </c>
      <c r="Z38" s="11">
        <f>'[11]PIVOT gr tinta'!X34</f>
        <v>7</v>
      </c>
      <c r="AA38" s="11">
        <f>'[11]PIVOT gr tinta'!Y34</f>
        <v>0</v>
      </c>
      <c r="AB38" s="11">
        <f>'[11]PIVOT gr tinta'!Z34</f>
        <v>22</v>
      </c>
      <c r="AC38" s="11">
        <f>'[11]PIVOT gr tinta'!AA34</f>
        <v>98</v>
      </c>
      <c r="AD38" s="11">
        <f>'[11]PIVOT gr tinta'!AB34</f>
        <v>0</v>
      </c>
      <c r="AE38" s="11">
        <f>'[11]PIVOT gr tinta'!AC34</f>
        <v>0</v>
      </c>
      <c r="AF38" s="11">
        <f>'[11]PIVOT gr tinta'!AD34</f>
        <v>0</v>
      </c>
      <c r="AG38" s="11">
        <f>'[11]PIVOT gr tinta'!AE34</f>
        <v>1</v>
      </c>
      <c r="AH38" s="11">
        <f>'[11]PIVOT gr tinta'!AF34</f>
        <v>0</v>
      </c>
      <c r="AI38" s="11">
        <f>'[11]PIVOT gr tinta'!AG34</f>
        <v>0</v>
      </c>
      <c r="AJ38" s="11">
        <f>'[11]PIVOT gr tinta'!AH34</f>
        <v>1</v>
      </c>
      <c r="AK38" s="11">
        <f>'[11]PIVOT gr tinta'!AI34</f>
        <v>5320</v>
      </c>
    </row>
    <row r="39" spans="1:37" ht="24.95" customHeight="1" x14ac:dyDescent="0.25">
      <c r="A39" s="41">
        <v>30</v>
      </c>
      <c r="B39" s="43" t="s">
        <v>32</v>
      </c>
      <c r="C39" s="11">
        <f t="shared" si="1"/>
        <v>12760</v>
      </c>
      <c r="D39" s="11">
        <f>'[11]PIVOT gr tinta'!B35</f>
        <v>4910</v>
      </c>
      <c r="E39" s="11">
        <f>'[11]PIVOT gr tinta'!C35</f>
        <v>7850</v>
      </c>
      <c r="F39" s="65">
        <f>'[11]PIVOT gr tinta'!D35</f>
        <v>2629</v>
      </c>
      <c r="G39" s="65">
        <f>'[11]PIVOT gr tinta'!E35</f>
        <v>529</v>
      </c>
      <c r="H39" s="11">
        <f>'[11]PIVOT gr tinta'!F35</f>
        <v>2571</v>
      </c>
      <c r="I39" s="11">
        <f>'[11]PIVOT gr tinta'!G35</f>
        <v>2969</v>
      </c>
      <c r="J39" s="11">
        <f>'[11]PIVOT gr tinta'!H35</f>
        <v>4591</v>
      </c>
      <c r="K39" s="11">
        <f>'[11]PIVOT gr tinta'!I35</f>
        <v>1278</v>
      </c>
      <c r="L39" s="11">
        <f>'[11]PIVOT gr tinta'!J35</f>
        <v>4883</v>
      </c>
      <c r="M39" s="11">
        <f>'[11]PIVOT gr tinta'!K35</f>
        <v>7877</v>
      </c>
      <c r="N39" s="11">
        <f>'[11]PIVOT gr tinta'!L35</f>
        <v>1183</v>
      </c>
      <c r="O39" s="11">
        <f>'[11]PIVOT gr tinta'!M35</f>
        <v>550</v>
      </c>
      <c r="P39" s="11">
        <f>'[11]PIVOT gr tinta'!N35</f>
        <v>2593</v>
      </c>
      <c r="Q39" s="11">
        <f>'[11]PIVOT gr tinta'!O35</f>
        <v>3779</v>
      </c>
      <c r="R39" s="11">
        <f>'[11]PIVOT gr tinta'!P35</f>
        <v>3820</v>
      </c>
      <c r="S39" s="11">
        <f>'[11]PIVOT gr tinta'!Q35</f>
        <v>324</v>
      </c>
      <c r="T39" s="11">
        <f>'[11]PIVOT gr tinta'!R35</f>
        <v>1061</v>
      </c>
      <c r="U39" s="11">
        <f>'[11]PIVOT gr tinta'!S35</f>
        <v>11401</v>
      </c>
      <c r="V39" s="11">
        <f>'[11]PIVOT gr tinta'!T35</f>
        <v>1359</v>
      </c>
      <c r="W39" s="11">
        <f>'[11]PIVOT gr tinta'!U35</f>
        <v>0</v>
      </c>
      <c r="X39" s="11">
        <f>'[11]PIVOT gr tinta'!V35</f>
        <v>27</v>
      </c>
      <c r="Y39" s="11">
        <f>'[11]PIVOT gr tinta'!W35</f>
        <v>11</v>
      </c>
      <c r="Z39" s="11">
        <f>'[11]PIVOT gr tinta'!X35</f>
        <v>92</v>
      </c>
      <c r="AA39" s="11">
        <f>'[11]PIVOT gr tinta'!Y35</f>
        <v>45</v>
      </c>
      <c r="AB39" s="11">
        <f>'[11]PIVOT gr tinta'!Z35</f>
        <v>26</v>
      </c>
      <c r="AC39" s="11">
        <f>'[11]PIVOT gr tinta'!AA35</f>
        <v>168</v>
      </c>
      <c r="AD39" s="11">
        <f>'[11]PIVOT gr tinta'!AB35</f>
        <v>0</v>
      </c>
      <c r="AE39" s="11">
        <f>'[11]PIVOT gr tinta'!AC35</f>
        <v>1</v>
      </c>
      <c r="AF39" s="11">
        <f>'[11]PIVOT gr tinta'!AD35</f>
        <v>0</v>
      </c>
      <c r="AG39" s="11">
        <f>'[11]PIVOT gr tinta'!AE35</f>
        <v>22</v>
      </c>
      <c r="AH39" s="11">
        <f>'[11]PIVOT gr tinta'!AF35</f>
        <v>0</v>
      </c>
      <c r="AI39" s="11">
        <f>'[11]PIVOT gr tinta'!AG35</f>
        <v>0</v>
      </c>
      <c r="AJ39" s="11">
        <f>'[11]PIVOT gr tinta'!AH35</f>
        <v>0</v>
      </c>
      <c r="AK39" s="11">
        <f>'[11]PIVOT gr tinta'!AI35</f>
        <v>12453</v>
      </c>
    </row>
    <row r="40" spans="1:37" ht="24.95" customHeight="1" x14ac:dyDescent="0.25">
      <c r="A40" s="41">
        <v>31</v>
      </c>
      <c r="B40" s="43" t="s">
        <v>33</v>
      </c>
      <c r="C40" s="11">
        <f t="shared" si="1"/>
        <v>10926</v>
      </c>
      <c r="D40" s="11">
        <f>'[11]PIVOT gr tinta'!B36</f>
        <v>4450</v>
      </c>
      <c r="E40" s="11">
        <f>'[11]PIVOT gr tinta'!C36</f>
        <v>6476</v>
      </c>
      <c r="F40" s="65">
        <f>'[11]PIVOT gr tinta'!D36</f>
        <v>2061</v>
      </c>
      <c r="G40" s="65">
        <f>'[11]PIVOT gr tinta'!E36</f>
        <v>2061</v>
      </c>
      <c r="H40" s="11">
        <f>'[11]PIVOT gr tinta'!F36</f>
        <v>1972</v>
      </c>
      <c r="I40" s="11">
        <f>'[11]PIVOT gr tinta'!G36</f>
        <v>2631</v>
      </c>
      <c r="J40" s="11">
        <f>'[11]PIVOT gr tinta'!H36</f>
        <v>4262</v>
      </c>
      <c r="K40" s="11">
        <f>'[11]PIVOT gr tinta'!I36</f>
        <v>1469</v>
      </c>
      <c r="L40" s="11">
        <f>'[11]PIVOT gr tinta'!J36</f>
        <v>5062</v>
      </c>
      <c r="M40" s="11">
        <f>'[11]PIVOT gr tinta'!K36</f>
        <v>5864</v>
      </c>
      <c r="N40" s="11">
        <f>'[11]PIVOT gr tinta'!L36</f>
        <v>2562</v>
      </c>
      <c r="O40" s="11">
        <f>'[11]PIVOT gr tinta'!M36</f>
        <v>1101</v>
      </c>
      <c r="P40" s="11">
        <f>'[11]PIVOT gr tinta'!N36</f>
        <v>1754</v>
      </c>
      <c r="Q40" s="11">
        <f>'[11]PIVOT gr tinta'!O36</f>
        <v>1156</v>
      </c>
      <c r="R40" s="11">
        <f>'[11]PIVOT gr tinta'!P36</f>
        <v>4714</v>
      </c>
      <c r="S40" s="11">
        <f>'[11]PIVOT gr tinta'!Q36</f>
        <v>102</v>
      </c>
      <c r="T40" s="11">
        <f>'[11]PIVOT gr tinta'!R36</f>
        <v>638</v>
      </c>
      <c r="U40" s="11">
        <f>'[11]PIVOT gr tinta'!S36</f>
        <v>7453</v>
      </c>
      <c r="V40" s="11">
        <f>'[11]PIVOT gr tinta'!T36</f>
        <v>3473</v>
      </c>
      <c r="W40" s="11">
        <f>'[11]PIVOT gr tinta'!U36</f>
        <v>0</v>
      </c>
      <c r="X40" s="11">
        <f>'[11]PIVOT gr tinta'!V36</f>
        <v>773</v>
      </c>
      <c r="Y40" s="11">
        <f>'[11]PIVOT gr tinta'!W36</f>
        <v>329</v>
      </c>
      <c r="Z40" s="11">
        <f>'[11]PIVOT gr tinta'!X36</f>
        <v>2713</v>
      </c>
      <c r="AA40" s="11">
        <f>'[11]PIVOT gr tinta'!Y36</f>
        <v>834</v>
      </c>
      <c r="AB40" s="11">
        <f>'[11]PIVOT gr tinta'!Z36</f>
        <v>10</v>
      </c>
      <c r="AC40" s="11">
        <f>'[11]PIVOT gr tinta'!AA36</f>
        <v>64</v>
      </c>
      <c r="AD40" s="11">
        <f>'[11]PIVOT gr tinta'!AB36</f>
        <v>0</v>
      </c>
      <c r="AE40" s="11">
        <f>'[11]PIVOT gr tinta'!AC36</f>
        <v>0</v>
      </c>
      <c r="AF40" s="11">
        <f>'[11]PIVOT gr tinta'!AD36</f>
        <v>0</v>
      </c>
      <c r="AG40" s="11">
        <f>'[11]PIVOT gr tinta'!AE36</f>
        <v>0</v>
      </c>
      <c r="AH40" s="11">
        <f>'[11]PIVOT gr tinta'!AF36</f>
        <v>0</v>
      </c>
      <c r="AI40" s="11">
        <f>'[11]PIVOT gr tinta'!AG36</f>
        <v>0</v>
      </c>
      <c r="AJ40" s="11">
        <f>'[11]PIVOT gr tinta'!AH36</f>
        <v>0</v>
      </c>
      <c r="AK40" s="11">
        <f>'[11]PIVOT gr tinta'!AI36</f>
        <v>7475</v>
      </c>
    </row>
    <row r="41" spans="1:37" ht="24.95" customHeight="1" x14ac:dyDescent="0.25">
      <c r="A41" s="41">
        <v>32</v>
      </c>
      <c r="B41" s="43" t="s">
        <v>34</v>
      </c>
      <c r="C41" s="11">
        <f t="shared" si="1"/>
        <v>9492</v>
      </c>
      <c r="D41" s="11">
        <f>'[11]PIVOT gr tinta'!B37</f>
        <v>4501</v>
      </c>
      <c r="E41" s="11">
        <f>'[11]PIVOT gr tinta'!C37</f>
        <v>4991</v>
      </c>
      <c r="F41" s="65">
        <f>'[11]PIVOT gr tinta'!D37</f>
        <v>1615</v>
      </c>
      <c r="G41" s="65">
        <f>'[11]PIVOT gr tinta'!E37</f>
        <v>1076</v>
      </c>
      <c r="H41" s="11">
        <f>'[11]PIVOT gr tinta'!F37</f>
        <v>1085</v>
      </c>
      <c r="I41" s="11">
        <f>'[11]PIVOT gr tinta'!G37</f>
        <v>1541</v>
      </c>
      <c r="J41" s="11">
        <f>'[11]PIVOT gr tinta'!H37</f>
        <v>5251</v>
      </c>
      <c r="K41" s="11">
        <f>'[11]PIVOT gr tinta'!I37</f>
        <v>970</v>
      </c>
      <c r="L41" s="11">
        <f>'[11]PIVOT gr tinta'!J37</f>
        <v>4755</v>
      </c>
      <c r="M41" s="11">
        <f>'[11]PIVOT gr tinta'!K37</f>
        <v>4737</v>
      </c>
      <c r="N41" s="11">
        <f>'[11]PIVOT gr tinta'!L37</f>
        <v>374</v>
      </c>
      <c r="O41" s="11">
        <f>'[11]PIVOT gr tinta'!M37</f>
        <v>89</v>
      </c>
      <c r="P41" s="11">
        <f>'[11]PIVOT gr tinta'!N37</f>
        <v>2488</v>
      </c>
      <c r="Q41" s="11">
        <f>'[11]PIVOT gr tinta'!O37</f>
        <v>2255</v>
      </c>
      <c r="R41" s="11">
        <f>'[11]PIVOT gr tinta'!P37</f>
        <v>3162</v>
      </c>
      <c r="S41" s="11">
        <f>'[11]PIVOT gr tinta'!Q37</f>
        <v>222</v>
      </c>
      <c r="T41" s="11">
        <f>'[11]PIVOT gr tinta'!R37</f>
        <v>991</v>
      </c>
      <c r="U41" s="11">
        <f>'[11]PIVOT gr tinta'!S37</f>
        <v>7119</v>
      </c>
      <c r="V41" s="11">
        <f>'[11]PIVOT gr tinta'!T37</f>
        <v>2373</v>
      </c>
      <c r="W41" s="11">
        <f>'[11]PIVOT gr tinta'!U37</f>
        <v>0</v>
      </c>
      <c r="X41" s="11">
        <f>'[11]PIVOT gr tinta'!V37</f>
        <v>39</v>
      </c>
      <c r="Y41" s="11">
        <f>'[11]PIVOT gr tinta'!W37</f>
        <v>17</v>
      </c>
      <c r="Z41" s="11">
        <f>'[11]PIVOT gr tinta'!X37</f>
        <v>116</v>
      </c>
      <c r="AA41" s="11">
        <f>'[11]PIVOT gr tinta'!Y37</f>
        <v>45</v>
      </c>
      <c r="AB41" s="11">
        <f>'[11]PIVOT gr tinta'!Z37</f>
        <v>12</v>
      </c>
      <c r="AC41" s="11">
        <f>'[11]PIVOT gr tinta'!AA37</f>
        <v>280</v>
      </c>
      <c r="AD41" s="11">
        <f>'[11]PIVOT gr tinta'!AB37</f>
        <v>0</v>
      </c>
      <c r="AE41" s="11">
        <f>'[11]PIVOT gr tinta'!AC37</f>
        <v>1</v>
      </c>
      <c r="AF41" s="11">
        <f>'[11]PIVOT gr tinta'!AD37</f>
        <v>0</v>
      </c>
      <c r="AG41" s="11">
        <f>'[11]PIVOT gr tinta'!AE37</f>
        <v>8</v>
      </c>
      <c r="AH41" s="11">
        <f>'[11]PIVOT gr tinta'!AF37</f>
        <v>0</v>
      </c>
      <c r="AI41" s="11">
        <f>'[11]PIVOT gr tinta'!AG37</f>
        <v>0</v>
      </c>
      <c r="AJ41" s="11">
        <f>'[11]PIVOT gr tinta'!AH37</f>
        <v>0</v>
      </c>
      <c r="AK41" s="11">
        <f>'[11]PIVOT gr tinta'!AI37</f>
        <v>9036</v>
      </c>
    </row>
    <row r="42" spans="1:37" ht="24.95" customHeight="1" x14ac:dyDescent="0.25">
      <c r="A42" s="41">
        <v>33</v>
      </c>
      <c r="B42" s="43" t="s">
        <v>35</v>
      </c>
      <c r="C42" s="11">
        <f t="shared" si="1"/>
        <v>3116</v>
      </c>
      <c r="D42" s="11">
        <f>'[11]PIVOT gr tinta'!B38</f>
        <v>1373</v>
      </c>
      <c r="E42" s="11">
        <f>'[11]PIVOT gr tinta'!C38</f>
        <v>1743</v>
      </c>
      <c r="F42" s="65">
        <f>'[11]PIVOT gr tinta'!D38</f>
        <v>826</v>
      </c>
      <c r="G42" s="65">
        <f>'[11]PIVOT gr tinta'!E38</f>
        <v>417</v>
      </c>
      <c r="H42" s="11">
        <f>'[11]PIVOT gr tinta'!F38</f>
        <v>393</v>
      </c>
      <c r="I42" s="11">
        <f>'[11]PIVOT gr tinta'!G38</f>
        <v>460</v>
      </c>
      <c r="J42" s="11">
        <f>'[11]PIVOT gr tinta'!H38</f>
        <v>1437</v>
      </c>
      <c r="K42" s="11">
        <f>'[11]PIVOT gr tinta'!I38</f>
        <v>309</v>
      </c>
      <c r="L42" s="11">
        <f>'[11]PIVOT gr tinta'!J38</f>
        <v>1504</v>
      </c>
      <c r="M42" s="11">
        <f>'[11]PIVOT gr tinta'!K38</f>
        <v>1612</v>
      </c>
      <c r="N42" s="11">
        <f>'[11]PIVOT gr tinta'!L38</f>
        <v>219</v>
      </c>
      <c r="O42" s="11">
        <f>'[11]PIVOT gr tinta'!M38</f>
        <v>69</v>
      </c>
      <c r="P42" s="11">
        <f>'[11]PIVOT gr tinta'!N38</f>
        <v>590</v>
      </c>
      <c r="Q42" s="11">
        <f>'[11]PIVOT gr tinta'!O38</f>
        <v>686</v>
      </c>
      <c r="R42" s="11">
        <f>'[11]PIVOT gr tinta'!P38</f>
        <v>1270</v>
      </c>
      <c r="S42" s="11">
        <f>'[11]PIVOT gr tinta'!Q38</f>
        <v>101</v>
      </c>
      <c r="T42" s="11">
        <f>'[11]PIVOT gr tinta'!R38</f>
        <v>250</v>
      </c>
      <c r="U42" s="11">
        <f>'[11]PIVOT gr tinta'!S38</f>
        <v>2187</v>
      </c>
      <c r="V42" s="11">
        <f>'[11]PIVOT gr tinta'!T38</f>
        <v>929</v>
      </c>
      <c r="W42" s="11">
        <f>'[11]PIVOT gr tinta'!U38</f>
        <v>0</v>
      </c>
      <c r="X42" s="11">
        <f>'[11]PIVOT gr tinta'!V38</f>
        <v>13</v>
      </c>
      <c r="Y42" s="11">
        <f>'[11]PIVOT gr tinta'!W38</f>
        <v>3</v>
      </c>
      <c r="Z42" s="11">
        <f>'[11]PIVOT gr tinta'!X38</f>
        <v>39</v>
      </c>
      <c r="AA42" s="11">
        <f>'[11]PIVOT gr tinta'!Y38</f>
        <v>14</v>
      </c>
      <c r="AB42" s="11">
        <f>'[11]PIVOT gr tinta'!Z38</f>
        <v>4</v>
      </c>
      <c r="AC42" s="11">
        <f>'[11]PIVOT gr tinta'!AA38</f>
        <v>138</v>
      </c>
      <c r="AD42" s="11">
        <f>'[11]PIVOT gr tinta'!AB38</f>
        <v>0</v>
      </c>
      <c r="AE42" s="11">
        <f>'[11]PIVOT gr tinta'!AC38</f>
        <v>0</v>
      </c>
      <c r="AF42" s="11">
        <f>'[11]PIVOT gr tinta'!AD38</f>
        <v>0</v>
      </c>
      <c r="AG42" s="11">
        <f>'[11]PIVOT gr tinta'!AE38</f>
        <v>0</v>
      </c>
      <c r="AH42" s="11">
        <f>'[11]PIVOT gr tinta'!AF38</f>
        <v>0</v>
      </c>
      <c r="AI42" s="11">
        <f>'[11]PIVOT gr tinta'!AG38</f>
        <v>0</v>
      </c>
      <c r="AJ42" s="11">
        <f>'[11]PIVOT gr tinta'!AH38</f>
        <v>0</v>
      </c>
      <c r="AK42" s="11">
        <f>'[11]PIVOT gr tinta'!AI38</f>
        <v>2948</v>
      </c>
    </row>
    <row r="43" spans="1:37" ht="24.95" customHeight="1" x14ac:dyDescent="0.25">
      <c r="A43" s="41">
        <v>34</v>
      </c>
      <c r="B43" s="43" t="s">
        <v>36</v>
      </c>
      <c r="C43" s="11">
        <f t="shared" si="1"/>
        <v>4059</v>
      </c>
      <c r="D43" s="11">
        <f>'[11]PIVOT gr tinta'!B39</f>
        <v>1948</v>
      </c>
      <c r="E43" s="11">
        <f>'[11]PIVOT gr tinta'!C39</f>
        <v>2111</v>
      </c>
      <c r="F43" s="65">
        <f>'[11]PIVOT gr tinta'!D39</f>
        <v>1043</v>
      </c>
      <c r="G43" s="65">
        <f>'[11]PIVOT gr tinta'!E39</f>
        <v>956</v>
      </c>
      <c r="H43" s="11">
        <f>'[11]PIVOT gr tinta'!F39</f>
        <v>364</v>
      </c>
      <c r="I43" s="11">
        <f>'[11]PIVOT gr tinta'!G39</f>
        <v>491</v>
      </c>
      <c r="J43" s="11">
        <f>'[11]PIVOT gr tinta'!H39</f>
        <v>2161</v>
      </c>
      <c r="K43" s="11">
        <f>'[11]PIVOT gr tinta'!I39</f>
        <v>480</v>
      </c>
      <c r="L43" s="11">
        <f>'[11]PIVOT gr tinta'!J39</f>
        <v>1851</v>
      </c>
      <c r="M43" s="11">
        <f>'[11]PIVOT gr tinta'!K39</f>
        <v>2208</v>
      </c>
      <c r="N43" s="11">
        <f>'[11]PIVOT gr tinta'!L39</f>
        <v>256</v>
      </c>
      <c r="O43" s="11">
        <f>'[11]PIVOT gr tinta'!M39</f>
        <v>71</v>
      </c>
      <c r="P43" s="11">
        <f>'[11]PIVOT gr tinta'!N39</f>
        <v>1186</v>
      </c>
      <c r="Q43" s="11">
        <f>'[11]PIVOT gr tinta'!O39</f>
        <v>831</v>
      </c>
      <c r="R43" s="11">
        <f>'[11]PIVOT gr tinta'!P39</f>
        <v>1381</v>
      </c>
      <c r="S43" s="11">
        <f>'[11]PIVOT gr tinta'!Q39</f>
        <v>83</v>
      </c>
      <c r="T43" s="11">
        <f>'[11]PIVOT gr tinta'!R39</f>
        <v>322</v>
      </c>
      <c r="U43" s="11">
        <f>'[11]PIVOT gr tinta'!S39</f>
        <v>3359</v>
      </c>
      <c r="V43" s="11">
        <f>'[11]PIVOT gr tinta'!T39</f>
        <v>700</v>
      </c>
      <c r="W43" s="11">
        <f>'[11]PIVOT gr tinta'!U39</f>
        <v>0</v>
      </c>
      <c r="X43" s="11">
        <f>'[11]PIVOT gr tinta'!V39</f>
        <v>13</v>
      </c>
      <c r="Y43" s="11">
        <f>'[11]PIVOT gr tinta'!W39</f>
        <v>6</v>
      </c>
      <c r="Z43" s="11">
        <f>'[11]PIVOT gr tinta'!X39</f>
        <v>28</v>
      </c>
      <c r="AA43" s="11">
        <f>'[11]PIVOT gr tinta'!Y39</f>
        <v>12</v>
      </c>
      <c r="AB43" s="11">
        <f>'[11]PIVOT gr tinta'!Z39</f>
        <v>9</v>
      </c>
      <c r="AC43" s="11">
        <f>'[11]PIVOT gr tinta'!AA39</f>
        <v>35</v>
      </c>
      <c r="AD43" s="11">
        <f>'[11]PIVOT gr tinta'!AB39</f>
        <v>0</v>
      </c>
      <c r="AE43" s="11">
        <f>'[11]PIVOT gr tinta'!AC39</f>
        <v>5</v>
      </c>
      <c r="AF43" s="11">
        <f>'[11]PIVOT gr tinta'!AD39</f>
        <v>0</v>
      </c>
      <c r="AG43" s="11">
        <f>'[11]PIVOT gr tinta'!AE39</f>
        <v>3</v>
      </c>
      <c r="AH43" s="11">
        <f>'[11]PIVOT gr tinta'!AF39</f>
        <v>0</v>
      </c>
      <c r="AI43" s="11">
        <f>'[11]PIVOT gr tinta'!AG39</f>
        <v>0</v>
      </c>
      <c r="AJ43" s="11">
        <f>'[11]PIVOT gr tinta'!AH39</f>
        <v>0</v>
      </c>
      <c r="AK43" s="11">
        <f>'[11]PIVOT gr tinta'!AI39</f>
        <v>3970</v>
      </c>
    </row>
    <row r="44" spans="1:37" ht="24.95" customHeight="1" x14ac:dyDescent="0.25">
      <c r="A44" s="41">
        <v>35</v>
      </c>
      <c r="B44" s="43" t="s">
        <v>37</v>
      </c>
      <c r="C44" s="11">
        <f t="shared" si="1"/>
        <v>3219</v>
      </c>
      <c r="D44" s="11">
        <f>'[11]PIVOT gr tinta'!B40</f>
        <v>1810</v>
      </c>
      <c r="E44" s="11">
        <f>'[11]PIVOT gr tinta'!C40</f>
        <v>1409</v>
      </c>
      <c r="F44" s="65">
        <f>'[11]PIVOT gr tinta'!D40</f>
        <v>724</v>
      </c>
      <c r="G44" s="65">
        <f>'[11]PIVOT gr tinta'!E40</f>
        <v>611</v>
      </c>
      <c r="H44" s="11">
        <f>'[11]PIVOT gr tinta'!F40</f>
        <v>417</v>
      </c>
      <c r="I44" s="11">
        <f>'[11]PIVOT gr tinta'!G40</f>
        <v>493</v>
      </c>
      <c r="J44" s="11">
        <f>'[11]PIVOT gr tinta'!H40</f>
        <v>1585</v>
      </c>
      <c r="K44" s="11">
        <f>'[11]PIVOT gr tinta'!I40</f>
        <v>411</v>
      </c>
      <c r="L44" s="11">
        <f>'[11]PIVOT gr tinta'!J40</f>
        <v>1433</v>
      </c>
      <c r="M44" s="11">
        <f>'[11]PIVOT gr tinta'!K40</f>
        <v>1786</v>
      </c>
      <c r="N44" s="11">
        <f>'[11]PIVOT gr tinta'!L40</f>
        <v>200</v>
      </c>
      <c r="O44" s="11">
        <f>'[11]PIVOT gr tinta'!M40</f>
        <v>28</v>
      </c>
      <c r="P44" s="11">
        <f>'[11]PIVOT gr tinta'!N40</f>
        <v>728</v>
      </c>
      <c r="Q44" s="11">
        <f>'[11]PIVOT gr tinta'!O40</f>
        <v>666</v>
      </c>
      <c r="R44" s="11">
        <f>'[11]PIVOT gr tinta'!P40</f>
        <v>1062</v>
      </c>
      <c r="S44" s="11">
        <f>'[11]PIVOT gr tinta'!Q40</f>
        <v>72</v>
      </c>
      <c r="T44" s="11">
        <f>'[11]PIVOT gr tinta'!R40</f>
        <v>491</v>
      </c>
      <c r="U44" s="11">
        <f>'[11]PIVOT gr tinta'!S40</f>
        <v>2111</v>
      </c>
      <c r="V44" s="11">
        <f>'[11]PIVOT gr tinta'!T40</f>
        <v>1108</v>
      </c>
      <c r="W44" s="11">
        <f>'[11]PIVOT gr tinta'!U40</f>
        <v>0</v>
      </c>
      <c r="X44" s="11">
        <f>'[11]PIVOT gr tinta'!V40</f>
        <v>30</v>
      </c>
      <c r="Y44" s="11">
        <f>'[11]PIVOT gr tinta'!W40</f>
        <v>14</v>
      </c>
      <c r="Z44" s="11">
        <f>'[11]PIVOT gr tinta'!X40</f>
        <v>184</v>
      </c>
      <c r="AA44" s="11">
        <f>'[11]PIVOT gr tinta'!Y40</f>
        <v>73</v>
      </c>
      <c r="AB44" s="11">
        <f>'[11]PIVOT gr tinta'!Z40</f>
        <v>12</v>
      </c>
      <c r="AC44" s="11">
        <f>'[11]PIVOT gr tinta'!AA40</f>
        <v>90</v>
      </c>
      <c r="AD44" s="11">
        <f>'[11]PIVOT gr tinta'!AB40</f>
        <v>0</v>
      </c>
      <c r="AE44" s="11">
        <f>'[11]PIVOT gr tinta'!AC40</f>
        <v>3</v>
      </c>
      <c r="AF44" s="11">
        <f>'[11]PIVOT gr tinta'!AD40</f>
        <v>0</v>
      </c>
      <c r="AG44" s="11">
        <f>'[11]PIVOT gr tinta'!AE40</f>
        <v>0</v>
      </c>
      <c r="AH44" s="11">
        <f>'[11]PIVOT gr tinta'!AF40</f>
        <v>0</v>
      </c>
      <c r="AI44" s="11">
        <f>'[11]PIVOT gr tinta'!AG40</f>
        <v>0</v>
      </c>
      <c r="AJ44" s="11">
        <f>'[11]PIVOT gr tinta'!AH40</f>
        <v>0</v>
      </c>
      <c r="AK44" s="11">
        <f>'[11]PIVOT gr tinta'!AI40</f>
        <v>2901</v>
      </c>
    </row>
    <row r="45" spans="1:37" ht="24.95" customHeight="1" x14ac:dyDescent="0.25">
      <c r="A45" s="41">
        <v>36</v>
      </c>
      <c r="B45" s="43" t="s">
        <v>38</v>
      </c>
      <c r="C45" s="11">
        <f t="shared" si="1"/>
        <v>14788</v>
      </c>
      <c r="D45" s="11">
        <f>'[11]PIVOT gr tinta'!B41</f>
        <v>6732</v>
      </c>
      <c r="E45" s="11">
        <f>'[11]PIVOT gr tinta'!C41</f>
        <v>8056</v>
      </c>
      <c r="F45" s="65">
        <f>'[11]PIVOT gr tinta'!D41</f>
        <v>3698</v>
      </c>
      <c r="G45" s="65">
        <f>'[11]PIVOT gr tinta'!E41</f>
        <v>431</v>
      </c>
      <c r="H45" s="11">
        <f>'[11]PIVOT gr tinta'!F41</f>
        <v>3424</v>
      </c>
      <c r="I45" s="11">
        <f>'[11]PIVOT gr tinta'!G41</f>
        <v>3343</v>
      </c>
      <c r="J45" s="11">
        <f>'[11]PIVOT gr tinta'!H41</f>
        <v>4323</v>
      </c>
      <c r="K45" s="11">
        <f>'[11]PIVOT gr tinta'!I41</f>
        <v>969</v>
      </c>
      <c r="L45" s="11">
        <f>'[11]PIVOT gr tinta'!J41</f>
        <v>5591</v>
      </c>
      <c r="M45" s="11">
        <f>'[11]PIVOT gr tinta'!K41</f>
        <v>9197</v>
      </c>
      <c r="N45" s="11">
        <f>'[11]PIVOT gr tinta'!L41</f>
        <v>2809</v>
      </c>
      <c r="O45" s="11">
        <f>'[11]PIVOT gr tinta'!M41</f>
        <v>619</v>
      </c>
      <c r="P45" s="11">
        <f>'[11]PIVOT gr tinta'!N41</f>
        <v>3103</v>
      </c>
      <c r="Q45" s="11">
        <f>'[11]PIVOT gr tinta'!O41</f>
        <v>2987</v>
      </c>
      <c r="R45" s="11">
        <f>'[11]PIVOT gr tinta'!P41</f>
        <v>4259</v>
      </c>
      <c r="S45" s="11">
        <f>'[11]PIVOT gr tinta'!Q41</f>
        <v>387</v>
      </c>
      <c r="T45" s="11">
        <f>'[11]PIVOT gr tinta'!R41</f>
        <v>1243</v>
      </c>
      <c r="U45" s="11">
        <f>'[11]PIVOT gr tinta'!S41</f>
        <v>1999</v>
      </c>
      <c r="V45" s="11">
        <f>'[11]PIVOT gr tinta'!T41</f>
        <v>1602</v>
      </c>
      <c r="W45" s="11">
        <f>'[11]PIVOT gr tinta'!U41</f>
        <v>11187</v>
      </c>
      <c r="X45" s="11">
        <f>'[11]PIVOT gr tinta'!V41</f>
        <v>87</v>
      </c>
      <c r="Y45" s="11">
        <f>'[11]PIVOT gr tinta'!W41</f>
        <v>37</v>
      </c>
      <c r="Z45" s="11">
        <f>'[11]PIVOT gr tinta'!X41</f>
        <v>327</v>
      </c>
      <c r="AA45" s="11">
        <f>'[11]PIVOT gr tinta'!Y41</f>
        <v>56</v>
      </c>
      <c r="AB45" s="11">
        <f>'[11]PIVOT gr tinta'!Z41</f>
        <v>12</v>
      </c>
      <c r="AC45" s="11">
        <f>'[11]PIVOT gr tinta'!AA41</f>
        <v>20</v>
      </c>
      <c r="AD45" s="11">
        <f>'[11]PIVOT gr tinta'!AB41</f>
        <v>0</v>
      </c>
      <c r="AE45" s="11">
        <f>'[11]PIVOT gr tinta'!AC41</f>
        <v>0</v>
      </c>
      <c r="AF45" s="11">
        <f>'[11]PIVOT gr tinta'!AD41</f>
        <v>0</v>
      </c>
      <c r="AG45" s="11">
        <f>'[11]PIVOT gr tinta'!AE41</f>
        <v>0</v>
      </c>
      <c r="AH45" s="11">
        <f>'[11]PIVOT gr tinta'!AF41</f>
        <v>0</v>
      </c>
      <c r="AI45" s="11">
        <f>'[11]PIVOT gr tinta'!AG41</f>
        <v>0</v>
      </c>
      <c r="AJ45" s="11">
        <f>'[11]PIVOT gr tinta'!AH41</f>
        <v>0</v>
      </c>
      <c r="AK45" s="11">
        <f>'[11]PIVOT gr tinta'!AI41</f>
        <v>14388</v>
      </c>
    </row>
    <row r="46" spans="1:37" ht="24.95" customHeight="1" x14ac:dyDescent="0.25">
      <c r="A46" s="41">
        <v>37</v>
      </c>
      <c r="B46" s="43" t="s">
        <v>39</v>
      </c>
      <c r="C46" s="11">
        <f t="shared" si="1"/>
        <v>8051</v>
      </c>
      <c r="D46" s="11">
        <f>'[11]PIVOT gr tinta'!B42</f>
        <v>3234</v>
      </c>
      <c r="E46" s="11">
        <f>'[11]PIVOT gr tinta'!C42</f>
        <v>4817</v>
      </c>
      <c r="F46" s="65">
        <f>'[11]PIVOT gr tinta'!D42</f>
        <v>1064</v>
      </c>
      <c r="G46" s="65">
        <f>'[11]PIVOT gr tinta'!E42</f>
        <v>1064</v>
      </c>
      <c r="H46" s="11">
        <f>'[11]PIVOT gr tinta'!F42</f>
        <v>1276</v>
      </c>
      <c r="I46" s="11">
        <f>'[11]PIVOT gr tinta'!G42</f>
        <v>1645</v>
      </c>
      <c r="J46" s="11">
        <f>'[11]PIVOT gr tinta'!H42</f>
        <v>4066</v>
      </c>
      <c r="K46" s="11">
        <f>'[11]PIVOT gr tinta'!I42</f>
        <v>1053</v>
      </c>
      <c r="L46" s="11">
        <f>'[11]PIVOT gr tinta'!J42</f>
        <v>3759</v>
      </c>
      <c r="M46" s="11">
        <f>'[11]PIVOT gr tinta'!K42</f>
        <v>4292</v>
      </c>
      <c r="N46" s="11">
        <f>'[11]PIVOT gr tinta'!L42</f>
        <v>106</v>
      </c>
      <c r="O46" s="11">
        <f>'[11]PIVOT gr tinta'!M42</f>
        <v>50</v>
      </c>
      <c r="P46" s="11">
        <f>'[11]PIVOT gr tinta'!N42</f>
        <v>2457</v>
      </c>
      <c r="Q46" s="11">
        <f>'[11]PIVOT gr tinta'!O42</f>
        <v>1936</v>
      </c>
      <c r="R46" s="11">
        <f>'[11]PIVOT gr tinta'!P42</f>
        <v>3210</v>
      </c>
      <c r="S46" s="11">
        <f>'[11]PIVOT gr tinta'!Q42</f>
        <v>110</v>
      </c>
      <c r="T46" s="11">
        <f>'[11]PIVOT gr tinta'!R42</f>
        <v>232</v>
      </c>
      <c r="U46" s="11">
        <f>'[11]PIVOT gr tinta'!S42</f>
        <v>6604</v>
      </c>
      <c r="V46" s="11">
        <f>'[11]PIVOT gr tinta'!T42</f>
        <v>1447</v>
      </c>
      <c r="W46" s="11">
        <f>'[11]PIVOT gr tinta'!U42</f>
        <v>0</v>
      </c>
      <c r="X46" s="11">
        <f>'[11]PIVOT gr tinta'!V42</f>
        <v>14</v>
      </c>
      <c r="Y46" s="11">
        <f>'[11]PIVOT gr tinta'!W42</f>
        <v>3</v>
      </c>
      <c r="Z46" s="11">
        <f>'[11]PIVOT gr tinta'!X42</f>
        <v>175</v>
      </c>
      <c r="AA46" s="11">
        <f>'[11]PIVOT gr tinta'!Y42</f>
        <v>64</v>
      </c>
      <c r="AB46" s="11">
        <f>'[11]PIVOT gr tinta'!Z42</f>
        <v>2</v>
      </c>
      <c r="AC46" s="11">
        <f>'[11]PIVOT gr tinta'!AA42</f>
        <v>45</v>
      </c>
      <c r="AD46" s="11">
        <f>'[11]PIVOT gr tinta'!AB42</f>
        <v>0</v>
      </c>
      <c r="AE46" s="11">
        <f>'[11]PIVOT gr tinta'!AC42</f>
        <v>0</v>
      </c>
      <c r="AF46" s="11">
        <f>'[11]PIVOT gr tinta'!AD42</f>
        <v>0</v>
      </c>
      <c r="AG46" s="11">
        <f>'[11]PIVOT gr tinta'!AE42</f>
        <v>1</v>
      </c>
      <c r="AH46" s="11">
        <f>'[11]PIVOT gr tinta'!AF42</f>
        <v>0</v>
      </c>
      <c r="AI46" s="11">
        <f>'[11]PIVOT gr tinta'!AG42</f>
        <v>0</v>
      </c>
      <c r="AJ46" s="11">
        <f>'[11]PIVOT gr tinta'!AH42</f>
        <v>0</v>
      </c>
      <c r="AK46" s="11">
        <f>'[11]PIVOT gr tinta'!AI42</f>
        <v>7814</v>
      </c>
    </row>
    <row r="47" spans="1:37" ht="24.95" customHeight="1" x14ac:dyDescent="0.25">
      <c r="A47" s="41">
        <v>38</v>
      </c>
      <c r="B47" s="43" t="s">
        <v>40</v>
      </c>
      <c r="C47" s="11">
        <f t="shared" si="1"/>
        <v>18370</v>
      </c>
      <c r="D47" s="11">
        <f>'[11]PIVOT gr tinta'!B43</f>
        <v>11113</v>
      </c>
      <c r="E47" s="11">
        <f>'[11]PIVOT gr tinta'!C43</f>
        <v>7257</v>
      </c>
      <c r="F47" s="65">
        <f>'[11]PIVOT gr tinta'!D43</f>
        <v>3924</v>
      </c>
      <c r="G47" s="65">
        <f>'[11]PIVOT gr tinta'!E43</f>
        <v>236</v>
      </c>
      <c r="H47" s="11">
        <f>'[11]PIVOT gr tinta'!F43</f>
        <v>5251</v>
      </c>
      <c r="I47" s="11">
        <f>'[11]PIVOT gr tinta'!G43</f>
        <v>4528</v>
      </c>
      <c r="J47" s="11">
        <f>'[11]PIVOT gr tinta'!H43</f>
        <v>4667</v>
      </c>
      <c r="K47" s="11">
        <f>'[11]PIVOT gr tinta'!I43</f>
        <v>1569</v>
      </c>
      <c r="L47" s="11">
        <f>'[11]PIVOT gr tinta'!J43</f>
        <v>7716</v>
      </c>
      <c r="M47" s="11">
        <f>'[11]PIVOT gr tinta'!K43</f>
        <v>10654</v>
      </c>
      <c r="N47" s="11">
        <f>'[11]PIVOT gr tinta'!L43</f>
        <v>677</v>
      </c>
      <c r="O47" s="11">
        <f>'[11]PIVOT gr tinta'!M43</f>
        <v>187</v>
      </c>
      <c r="P47" s="11">
        <f>'[11]PIVOT gr tinta'!N43</f>
        <v>4842</v>
      </c>
      <c r="Q47" s="11">
        <f>'[11]PIVOT gr tinta'!O43</f>
        <v>5370</v>
      </c>
      <c r="R47" s="11">
        <f>'[11]PIVOT gr tinta'!P43</f>
        <v>5141</v>
      </c>
      <c r="S47" s="11">
        <f>'[11]PIVOT gr tinta'!Q43</f>
        <v>525</v>
      </c>
      <c r="T47" s="11">
        <f>'[11]PIVOT gr tinta'!R43</f>
        <v>1815</v>
      </c>
      <c r="U47" s="11">
        <f>'[11]PIVOT gr tinta'!S43</f>
        <v>17315</v>
      </c>
      <c r="V47" s="11">
        <f>'[11]PIVOT gr tinta'!T43</f>
        <v>1055</v>
      </c>
      <c r="W47" s="11">
        <f>'[11]PIVOT gr tinta'!U43</f>
        <v>0</v>
      </c>
      <c r="X47" s="11">
        <f>'[11]PIVOT gr tinta'!V43</f>
        <v>1</v>
      </c>
      <c r="Y47" s="11">
        <f>'[11]PIVOT gr tinta'!W43</f>
        <v>0</v>
      </c>
      <c r="Z47" s="11">
        <f>'[11]PIVOT gr tinta'!X43</f>
        <v>13</v>
      </c>
      <c r="AA47" s="11">
        <f>'[11]PIVOT gr tinta'!Y43</f>
        <v>3</v>
      </c>
      <c r="AB47" s="11">
        <f>'[11]PIVOT gr tinta'!Z43</f>
        <v>4</v>
      </c>
      <c r="AC47" s="11">
        <f>'[11]PIVOT gr tinta'!AA43</f>
        <v>183</v>
      </c>
      <c r="AD47" s="11">
        <f>'[11]PIVOT gr tinta'!AB43</f>
        <v>0</v>
      </c>
      <c r="AE47" s="11">
        <f>'[11]PIVOT gr tinta'!AC43</f>
        <v>2</v>
      </c>
      <c r="AF47" s="11">
        <f>'[11]PIVOT gr tinta'!AD43</f>
        <v>0</v>
      </c>
      <c r="AG47" s="11">
        <f>'[11]PIVOT gr tinta'!AE43</f>
        <v>103</v>
      </c>
      <c r="AH47" s="11">
        <f>'[11]PIVOT gr tinta'!AF43</f>
        <v>0</v>
      </c>
      <c r="AI47" s="11">
        <f>'[11]PIVOT gr tinta'!AG43</f>
        <v>3</v>
      </c>
      <c r="AJ47" s="11">
        <f>'[11]PIVOT gr tinta'!AH43</f>
        <v>0</v>
      </c>
      <c r="AK47" s="11">
        <f>'[11]PIVOT gr tinta'!AI43</f>
        <v>18061</v>
      </c>
    </row>
    <row r="48" spans="1:37" ht="24.95" customHeight="1" x14ac:dyDescent="0.25">
      <c r="A48" s="41">
        <v>39</v>
      </c>
      <c r="B48" s="43" t="s">
        <v>41</v>
      </c>
      <c r="C48" s="11">
        <f t="shared" si="1"/>
        <v>2787</v>
      </c>
      <c r="D48" s="11">
        <f>'[11]PIVOT gr tinta'!B44</f>
        <v>1445</v>
      </c>
      <c r="E48" s="11">
        <f>'[11]PIVOT gr tinta'!C44</f>
        <v>1342</v>
      </c>
      <c r="F48" s="65">
        <f>'[11]PIVOT gr tinta'!D44</f>
        <v>581</v>
      </c>
      <c r="G48" s="65">
        <f>'[11]PIVOT gr tinta'!E44</f>
        <v>385</v>
      </c>
      <c r="H48" s="11">
        <f>'[11]PIVOT gr tinta'!F44</f>
        <v>617</v>
      </c>
      <c r="I48" s="11">
        <f>'[11]PIVOT gr tinta'!G44</f>
        <v>736</v>
      </c>
      <c r="J48" s="11">
        <f>'[11]PIVOT gr tinta'!H44</f>
        <v>853</v>
      </c>
      <c r="K48" s="11">
        <f>'[11]PIVOT gr tinta'!I44</f>
        <v>339</v>
      </c>
      <c r="L48" s="11">
        <f>'[11]PIVOT gr tinta'!J44</f>
        <v>1353</v>
      </c>
      <c r="M48" s="11">
        <f>'[11]PIVOT gr tinta'!K44</f>
        <v>1434</v>
      </c>
      <c r="N48" s="11">
        <f>'[11]PIVOT gr tinta'!L44</f>
        <v>442</v>
      </c>
      <c r="O48" s="11">
        <f>'[11]PIVOT gr tinta'!M44</f>
        <v>0</v>
      </c>
      <c r="P48" s="11">
        <f>'[11]PIVOT gr tinta'!N44</f>
        <v>805</v>
      </c>
      <c r="Q48" s="11">
        <f>'[11]PIVOT gr tinta'!O44</f>
        <v>714</v>
      </c>
      <c r="R48" s="11">
        <f>'[11]PIVOT gr tinta'!P44</f>
        <v>819</v>
      </c>
      <c r="S48" s="11">
        <f>'[11]PIVOT gr tinta'!Q44</f>
        <v>0</v>
      </c>
      <c r="T48" s="11">
        <f>'[11]PIVOT gr tinta'!R44</f>
        <v>7</v>
      </c>
      <c r="U48" s="11">
        <f>'[11]PIVOT gr tinta'!S44</f>
        <v>1972</v>
      </c>
      <c r="V48" s="11">
        <f>'[11]PIVOT gr tinta'!T44</f>
        <v>815</v>
      </c>
      <c r="W48" s="11">
        <f>'[11]PIVOT gr tinta'!U44</f>
        <v>0</v>
      </c>
      <c r="X48" s="11">
        <f>'[11]PIVOT gr tinta'!V44</f>
        <v>0</v>
      </c>
      <c r="Y48" s="11">
        <f>'[11]PIVOT gr tinta'!W44</f>
        <v>0</v>
      </c>
      <c r="Z48" s="11">
        <f>'[11]PIVOT gr tinta'!X44</f>
        <v>0</v>
      </c>
      <c r="AA48" s="11">
        <f>'[11]PIVOT gr tinta'!Y44</f>
        <v>0</v>
      </c>
      <c r="AB48" s="11">
        <f>'[11]PIVOT gr tinta'!Z44</f>
        <v>21</v>
      </c>
      <c r="AC48" s="11">
        <f>'[11]PIVOT gr tinta'!AA44</f>
        <v>36</v>
      </c>
      <c r="AD48" s="11">
        <f>'[11]PIVOT gr tinta'!AB44</f>
        <v>0</v>
      </c>
      <c r="AE48" s="11">
        <f>'[11]PIVOT gr tinta'!AC44</f>
        <v>0</v>
      </c>
      <c r="AF48" s="11">
        <f>'[11]PIVOT gr tinta'!AD44</f>
        <v>0</v>
      </c>
      <c r="AG48" s="11">
        <f>'[11]PIVOT gr tinta'!AE44</f>
        <v>0</v>
      </c>
      <c r="AH48" s="11">
        <f>'[11]PIVOT gr tinta'!AF44</f>
        <v>0</v>
      </c>
      <c r="AI48" s="11">
        <f>'[11]PIVOT gr tinta'!AG44</f>
        <v>0</v>
      </c>
      <c r="AJ48" s="11">
        <f>'[11]PIVOT gr tinta'!AH44</f>
        <v>0</v>
      </c>
      <c r="AK48" s="11">
        <f>'[11]PIVOT gr tinta'!AI44</f>
        <v>2730</v>
      </c>
    </row>
    <row r="49" spans="1:211" ht="24.95" customHeight="1" x14ac:dyDescent="0.25">
      <c r="A49" s="41">
        <v>40</v>
      </c>
      <c r="B49" s="43" t="s">
        <v>42</v>
      </c>
      <c r="C49" s="11">
        <f t="shared" si="1"/>
        <v>4479</v>
      </c>
      <c r="D49" s="11">
        <f>'[11]PIVOT gr tinta'!B45</f>
        <v>2117</v>
      </c>
      <c r="E49" s="11">
        <f>'[11]PIVOT gr tinta'!C45</f>
        <v>2362</v>
      </c>
      <c r="F49" s="65">
        <f>'[11]PIVOT gr tinta'!D45</f>
        <v>651</v>
      </c>
      <c r="G49" s="65">
        <f>'[11]PIVOT gr tinta'!E45</f>
        <v>352</v>
      </c>
      <c r="H49" s="11">
        <f>'[11]PIVOT gr tinta'!F45</f>
        <v>771</v>
      </c>
      <c r="I49" s="11">
        <f>'[11]PIVOT gr tinta'!G45</f>
        <v>946</v>
      </c>
      <c r="J49" s="11">
        <f>'[11]PIVOT gr tinta'!H45</f>
        <v>2111</v>
      </c>
      <c r="K49" s="11">
        <f>'[11]PIVOT gr tinta'!I45</f>
        <v>474</v>
      </c>
      <c r="L49" s="11">
        <f>'[11]PIVOT gr tinta'!J45</f>
        <v>1975</v>
      </c>
      <c r="M49" s="11">
        <f>'[11]PIVOT gr tinta'!K45</f>
        <v>2504</v>
      </c>
      <c r="N49" s="11">
        <f>'[11]PIVOT gr tinta'!L45</f>
        <v>266</v>
      </c>
      <c r="O49" s="11">
        <f>'[11]PIVOT gr tinta'!M45</f>
        <v>77</v>
      </c>
      <c r="P49" s="11">
        <f>'[11]PIVOT gr tinta'!N45</f>
        <v>748</v>
      </c>
      <c r="Q49" s="11">
        <f>'[11]PIVOT gr tinta'!O45</f>
        <v>1211</v>
      </c>
      <c r="R49" s="11">
        <f>'[11]PIVOT gr tinta'!P45</f>
        <v>1777</v>
      </c>
      <c r="S49" s="11">
        <f>'[11]PIVOT gr tinta'!Q45</f>
        <v>142</v>
      </c>
      <c r="T49" s="11">
        <f>'[11]PIVOT gr tinta'!R45</f>
        <v>335</v>
      </c>
      <c r="U49" s="11">
        <f>'[11]PIVOT gr tinta'!S45</f>
        <v>2550</v>
      </c>
      <c r="V49" s="11">
        <f>'[11]PIVOT gr tinta'!T45</f>
        <v>1233</v>
      </c>
      <c r="W49" s="11">
        <f>'[11]PIVOT gr tinta'!U45</f>
        <v>696</v>
      </c>
      <c r="X49" s="11">
        <f>'[11]PIVOT gr tinta'!V45</f>
        <v>6</v>
      </c>
      <c r="Y49" s="11">
        <f>'[11]PIVOT gr tinta'!W45</f>
        <v>2</v>
      </c>
      <c r="Z49" s="11">
        <f>'[11]PIVOT gr tinta'!X45</f>
        <v>168</v>
      </c>
      <c r="AA49" s="11">
        <f>'[11]PIVOT gr tinta'!Y45</f>
        <v>87</v>
      </c>
      <c r="AB49" s="11">
        <f>'[11]PIVOT gr tinta'!Z45</f>
        <v>6</v>
      </c>
      <c r="AC49" s="11">
        <f>'[11]PIVOT gr tinta'!AA45</f>
        <v>51</v>
      </c>
      <c r="AD49" s="11">
        <f>'[11]PIVOT gr tinta'!AB45</f>
        <v>0</v>
      </c>
      <c r="AE49" s="11">
        <f>'[11]PIVOT gr tinta'!AC45</f>
        <v>1</v>
      </c>
      <c r="AF49" s="11">
        <f>'[11]PIVOT gr tinta'!AD45</f>
        <v>0</v>
      </c>
      <c r="AG49" s="11">
        <f>'[11]PIVOT gr tinta'!AE45</f>
        <v>3</v>
      </c>
      <c r="AH49" s="11">
        <f>'[11]PIVOT gr tinta'!AF45</f>
        <v>0</v>
      </c>
      <c r="AI49" s="11">
        <f>'[11]PIVOT gr tinta'!AG45</f>
        <v>0</v>
      </c>
      <c r="AJ49" s="11">
        <f>'[11]PIVOT gr tinta'!AH45</f>
        <v>0</v>
      </c>
      <c r="AK49" s="11">
        <f>'[11]PIVOT gr tinta'!AI45</f>
        <v>4247</v>
      </c>
    </row>
    <row r="50" spans="1:211" ht="24.95" customHeight="1" x14ac:dyDescent="0.25">
      <c r="A50" s="41">
        <v>41</v>
      </c>
      <c r="B50" s="43" t="s">
        <v>43</v>
      </c>
      <c r="C50" s="11">
        <f t="shared" si="1"/>
        <v>5479</v>
      </c>
      <c r="D50" s="11">
        <f>'[11]PIVOT gr tinta'!B46</f>
        <v>2670</v>
      </c>
      <c r="E50" s="11">
        <f>'[11]PIVOT gr tinta'!C46</f>
        <v>2809</v>
      </c>
      <c r="F50" s="65">
        <f>'[11]PIVOT gr tinta'!D46</f>
        <v>736</v>
      </c>
      <c r="G50" s="65">
        <f>'[11]PIVOT gr tinta'!E46</f>
        <v>335</v>
      </c>
      <c r="H50" s="11">
        <f>'[11]PIVOT gr tinta'!F46</f>
        <v>883</v>
      </c>
      <c r="I50" s="11">
        <f>'[11]PIVOT gr tinta'!G46</f>
        <v>916</v>
      </c>
      <c r="J50" s="11">
        <f>'[11]PIVOT gr tinta'!H46</f>
        <v>2944</v>
      </c>
      <c r="K50" s="11">
        <f>'[11]PIVOT gr tinta'!I46</f>
        <v>825</v>
      </c>
      <c r="L50" s="11">
        <f>'[11]PIVOT gr tinta'!J46</f>
        <v>2337</v>
      </c>
      <c r="M50" s="11">
        <f>'[11]PIVOT gr tinta'!K46</f>
        <v>3142</v>
      </c>
      <c r="N50" s="11">
        <f>'[11]PIVOT gr tinta'!L46</f>
        <v>140</v>
      </c>
      <c r="O50" s="11">
        <f>'[11]PIVOT gr tinta'!M46</f>
        <v>9</v>
      </c>
      <c r="P50" s="11">
        <f>'[11]PIVOT gr tinta'!N46</f>
        <v>1524</v>
      </c>
      <c r="Q50" s="11">
        <f>'[11]PIVOT gr tinta'!O46</f>
        <v>2076</v>
      </c>
      <c r="R50" s="11">
        <f>'[11]PIVOT gr tinta'!P46</f>
        <v>1402</v>
      </c>
      <c r="S50" s="11">
        <f>'[11]PIVOT gr tinta'!Q46</f>
        <v>65</v>
      </c>
      <c r="T50" s="11">
        <f>'[11]PIVOT gr tinta'!R46</f>
        <v>272</v>
      </c>
      <c r="U50" s="11">
        <f>'[11]PIVOT gr tinta'!S46</f>
        <v>4335</v>
      </c>
      <c r="V50" s="11">
        <f>'[11]PIVOT gr tinta'!T46</f>
        <v>1144</v>
      </c>
      <c r="W50" s="11">
        <f>'[11]PIVOT gr tinta'!U46</f>
        <v>0</v>
      </c>
      <c r="X50" s="11">
        <f>'[11]PIVOT gr tinta'!V46</f>
        <v>5</v>
      </c>
      <c r="Y50" s="11">
        <f>'[11]PIVOT gr tinta'!W46</f>
        <v>2</v>
      </c>
      <c r="Z50" s="11">
        <f>'[11]PIVOT gr tinta'!X46</f>
        <v>58</v>
      </c>
      <c r="AA50" s="11">
        <f>'[11]PIVOT gr tinta'!Y46</f>
        <v>10</v>
      </c>
      <c r="AB50" s="11">
        <f>'[11]PIVOT gr tinta'!Z46</f>
        <v>4</v>
      </c>
      <c r="AC50" s="11">
        <f>'[11]PIVOT gr tinta'!AA46</f>
        <v>26</v>
      </c>
      <c r="AD50" s="11">
        <f>'[11]PIVOT gr tinta'!AB46</f>
        <v>1</v>
      </c>
      <c r="AE50" s="11">
        <f>'[11]PIVOT gr tinta'!AC46</f>
        <v>0</v>
      </c>
      <c r="AF50" s="11">
        <f>'[11]PIVOT gr tinta'!AD46</f>
        <v>0</v>
      </c>
      <c r="AG50" s="11">
        <f>'[11]PIVOT gr tinta'!AE46</f>
        <v>1</v>
      </c>
      <c r="AH50" s="11">
        <f>'[11]PIVOT gr tinta'!AF46</f>
        <v>0</v>
      </c>
      <c r="AI50" s="11">
        <f>'[11]PIVOT gr tinta'!AG46</f>
        <v>0</v>
      </c>
      <c r="AJ50" s="11">
        <f>'[11]PIVOT gr tinta'!AH46</f>
        <v>0</v>
      </c>
      <c r="AK50" s="11">
        <f>'[11]PIVOT gr tinta'!AI46</f>
        <v>5409</v>
      </c>
    </row>
    <row r="51" spans="1:211" ht="24.95" customHeight="1" x14ac:dyDescent="0.25">
      <c r="A51" s="41">
        <v>42</v>
      </c>
      <c r="B51" s="43" t="s">
        <v>44</v>
      </c>
      <c r="C51" s="11">
        <f t="shared" si="1"/>
        <v>3292</v>
      </c>
      <c r="D51" s="11">
        <f>'[11]PIVOT gr tinta'!B47</f>
        <v>1323</v>
      </c>
      <c r="E51" s="11">
        <f>'[11]PIVOT gr tinta'!C47</f>
        <v>1969</v>
      </c>
      <c r="F51" s="65">
        <f>'[11]PIVOT gr tinta'!D47</f>
        <v>738</v>
      </c>
      <c r="G51" s="65">
        <f>'[11]PIVOT gr tinta'!E47</f>
        <v>319</v>
      </c>
      <c r="H51" s="11">
        <f>'[11]PIVOT gr tinta'!F47</f>
        <v>519</v>
      </c>
      <c r="I51" s="11">
        <f>'[11]PIVOT gr tinta'!G47</f>
        <v>611</v>
      </c>
      <c r="J51" s="11">
        <f>'[11]PIVOT gr tinta'!H47</f>
        <v>1424</v>
      </c>
      <c r="K51" s="11">
        <f>'[11]PIVOT gr tinta'!I47</f>
        <v>373</v>
      </c>
      <c r="L51" s="11">
        <f>'[11]PIVOT gr tinta'!J47</f>
        <v>1469</v>
      </c>
      <c r="M51" s="11">
        <f>'[11]PIVOT gr tinta'!K47</f>
        <v>1823</v>
      </c>
      <c r="N51" s="11">
        <f>'[11]PIVOT gr tinta'!L47</f>
        <v>219</v>
      </c>
      <c r="O51" s="11">
        <f>'[11]PIVOT gr tinta'!M47</f>
        <v>32</v>
      </c>
      <c r="P51" s="11">
        <f>'[11]PIVOT gr tinta'!N47</f>
        <v>817</v>
      </c>
      <c r="Q51" s="11">
        <f>'[11]PIVOT gr tinta'!O47</f>
        <v>740</v>
      </c>
      <c r="R51" s="11">
        <f>'[11]PIVOT gr tinta'!P47</f>
        <v>1199</v>
      </c>
      <c r="S51" s="11">
        <f>'[11]PIVOT gr tinta'!Q47</f>
        <v>88</v>
      </c>
      <c r="T51" s="11">
        <f>'[11]PIVOT gr tinta'!R47</f>
        <v>229</v>
      </c>
      <c r="U51" s="11">
        <f>'[11]PIVOT gr tinta'!S47</f>
        <v>2731</v>
      </c>
      <c r="V51" s="11">
        <f>'[11]PIVOT gr tinta'!T47</f>
        <v>561</v>
      </c>
      <c r="W51" s="11">
        <f>'[11]PIVOT gr tinta'!U47</f>
        <v>0</v>
      </c>
      <c r="X51" s="11">
        <f>'[11]PIVOT gr tinta'!V47</f>
        <v>32</v>
      </c>
      <c r="Y51" s="11">
        <f>'[11]PIVOT gr tinta'!W47</f>
        <v>10</v>
      </c>
      <c r="Z51" s="11">
        <f>'[11]PIVOT gr tinta'!X47</f>
        <v>142</v>
      </c>
      <c r="AA51" s="11">
        <f>'[11]PIVOT gr tinta'!Y47</f>
        <v>87</v>
      </c>
      <c r="AB51" s="11">
        <f>'[11]PIVOT gr tinta'!Z47</f>
        <v>2</v>
      </c>
      <c r="AC51" s="11">
        <f>'[11]PIVOT gr tinta'!AA47</f>
        <v>74</v>
      </c>
      <c r="AD51" s="11">
        <f>'[11]PIVOT gr tinta'!AB47</f>
        <v>0</v>
      </c>
      <c r="AE51" s="11">
        <f>'[11]PIVOT gr tinta'!AC47</f>
        <v>0</v>
      </c>
      <c r="AF51" s="11">
        <f>'[11]PIVOT gr tinta'!AD47</f>
        <v>0</v>
      </c>
      <c r="AG51" s="11">
        <f>'[11]PIVOT gr tinta'!AE47</f>
        <v>1</v>
      </c>
      <c r="AH51" s="11">
        <f>'[11]PIVOT gr tinta'!AF47</f>
        <v>0</v>
      </c>
      <c r="AI51" s="11">
        <f>'[11]PIVOT gr tinta'!AG47</f>
        <v>0</v>
      </c>
      <c r="AJ51" s="11">
        <f>'[11]PIVOT gr tinta'!AH47</f>
        <v>0</v>
      </c>
      <c r="AK51" s="11">
        <f>'[11]PIVOT gr tinta'!AI47</f>
        <v>3041</v>
      </c>
    </row>
    <row r="52" spans="1:211" ht="12.75" x14ac:dyDescent="0.2">
      <c r="A52" s="102"/>
      <c r="B52" s="45"/>
      <c r="U52" s="37"/>
      <c r="AA52" s="66"/>
      <c r="AB52" s="66"/>
      <c r="AI52" s="67"/>
      <c r="AJ52" s="67"/>
    </row>
    <row r="53" spans="1:211" ht="12.75" x14ac:dyDescent="0.2">
      <c r="A53" s="102"/>
      <c r="B53" s="45"/>
      <c r="K53" s="48"/>
      <c r="Q53" s="37"/>
      <c r="R53" s="37"/>
      <c r="S53" s="37"/>
      <c r="V53" s="37"/>
      <c r="X53" s="37"/>
      <c r="AA53" s="57"/>
      <c r="AB53" s="71"/>
      <c r="AC53" s="72"/>
      <c r="AD53" s="32"/>
      <c r="AF53" s="73"/>
      <c r="AG53" s="74"/>
      <c r="AI53" s="67"/>
      <c r="AJ53" s="67"/>
    </row>
    <row r="54" spans="1:211" s="35" customFormat="1" ht="12.75" x14ac:dyDescent="0.2">
      <c r="A54" s="78"/>
      <c r="B54" s="51"/>
      <c r="K54" s="53"/>
      <c r="P54" s="54"/>
      <c r="Q54" s="54"/>
      <c r="R54" s="54"/>
      <c r="S54" s="36"/>
      <c r="AA54" s="66"/>
      <c r="AB54" s="75"/>
      <c r="AC54" s="55"/>
      <c r="AD54" s="71"/>
      <c r="AE54" s="36"/>
      <c r="AI54" s="69"/>
      <c r="AJ54" s="69"/>
    </row>
    <row r="55" spans="1:211" s="56" customFormat="1" ht="12.75" customHeight="1" x14ac:dyDescent="0.2">
      <c r="R55" s="57"/>
      <c r="S55" s="78"/>
      <c r="V55" s="78"/>
      <c r="Z55" s="58"/>
      <c r="AA55" s="70"/>
      <c r="AB55" s="76"/>
      <c r="AC55" s="72"/>
      <c r="AD55" s="60"/>
      <c r="AF55" s="263"/>
      <c r="AG55" s="242"/>
      <c r="AI55" s="67"/>
      <c r="AJ55" s="67"/>
      <c r="AK55" s="51"/>
      <c r="AL55" s="51"/>
      <c r="AM55" s="51"/>
      <c r="AN55" s="51"/>
      <c r="AO55" s="61"/>
      <c r="AP55" s="51"/>
      <c r="AQ55" s="51"/>
      <c r="AR55" s="51"/>
      <c r="AS55" s="51"/>
      <c r="AT55" s="51"/>
      <c r="AU55" s="51"/>
      <c r="AV55" s="51"/>
      <c r="AW55" s="51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51"/>
      <c r="BJ55" s="51"/>
      <c r="BK55" s="51"/>
      <c r="BL55" s="51"/>
      <c r="BM55" s="51"/>
      <c r="BN55" s="51"/>
      <c r="BO55" s="51"/>
      <c r="BP55" s="51"/>
      <c r="BQ55" s="51"/>
      <c r="BR55" s="51"/>
      <c r="BS55" s="51"/>
      <c r="BT55" s="51"/>
      <c r="BU55" s="51"/>
      <c r="BV55" s="51"/>
      <c r="BW55" s="51"/>
      <c r="BX55" s="51"/>
      <c r="BY55" s="51"/>
      <c r="BZ55" s="51"/>
      <c r="CA55" s="51"/>
      <c r="CB55" s="51"/>
      <c r="CC55" s="51"/>
      <c r="CD55" s="51"/>
      <c r="CE55" s="51"/>
      <c r="CF55" s="51"/>
      <c r="CG55" s="51"/>
      <c r="CH55" s="51"/>
      <c r="CI55" s="51"/>
      <c r="CJ55" s="51"/>
      <c r="CK55" s="51"/>
      <c r="CL55" s="51"/>
      <c r="CM55" s="51"/>
      <c r="CN55" s="51"/>
      <c r="CO55" s="51"/>
      <c r="CP55" s="51"/>
      <c r="CQ55" s="51"/>
      <c r="CR55" s="51"/>
      <c r="CS55" s="51"/>
      <c r="CT55" s="51"/>
      <c r="CU55" s="51"/>
      <c r="CV55" s="51"/>
      <c r="CW55" s="51"/>
      <c r="CX55" s="51"/>
      <c r="CY55" s="51"/>
      <c r="CZ55" s="51"/>
      <c r="DA55" s="51"/>
      <c r="DB55" s="51"/>
      <c r="DC55" s="51"/>
      <c r="DD55" s="51"/>
      <c r="DE55" s="51"/>
      <c r="DF55" s="51"/>
      <c r="DG55" s="51"/>
      <c r="DH55" s="51"/>
      <c r="DI55" s="51"/>
      <c r="DJ55" s="51"/>
      <c r="DK55" s="51"/>
      <c r="DL55" s="51"/>
      <c r="DM55" s="51"/>
      <c r="DN55" s="51"/>
      <c r="DO55" s="51"/>
      <c r="DP55" s="51"/>
      <c r="DQ55" s="51"/>
      <c r="DR55" s="51"/>
      <c r="DS55" s="51"/>
      <c r="DT55" s="51"/>
      <c r="DU55" s="51"/>
      <c r="DV55" s="51"/>
      <c r="DW55" s="51"/>
      <c r="DX55" s="51"/>
      <c r="DY55" s="51"/>
      <c r="DZ55" s="51"/>
      <c r="EA55" s="51"/>
      <c r="EB55" s="51"/>
      <c r="EC55" s="51"/>
      <c r="ED55" s="51"/>
      <c r="EE55" s="51"/>
      <c r="EF55" s="51"/>
      <c r="EG55" s="51"/>
      <c r="EH55" s="51"/>
      <c r="EI55" s="51"/>
      <c r="EJ55" s="51"/>
      <c r="EK55" s="51"/>
      <c r="EL55" s="51"/>
      <c r="EM55" s="51"/>
      <c r="EN55" s="51"/>
      <c r="EO55" s="51"/>
      <c r="EP55" s="51"/>
      <c r="EQ55" s="51"/>
      <c r="ER55" s="51"/>
      <c r="ES55" s="51"/>
      <c r="ET55" s="51"/>
      <c r="EU55" s="51"/>
      <c r="EV55" s="51"/>
      <c r="EW55" s="51"/>
      <c r="EX55" s="51"/>
      <c r="EY55" s="51"/>
      <c r="EZ55" s="51"/>
      <c r="FA55" s="51"/>
      <c r="FB55" s="51"/>
      <c r="FC55" s="51"/>
      <c r="FD55" s="51"/>
      <c r="FE55" s="51"/>
      <c r="FF55" s="51"/>
      <c r="FG55" s="51"/>
      <c r="FH55" s="51"/>
      <c r="FI55" s="51"/>
      <c r="FJ55" s="51"/>
      <c r="FK55" s="51"/>
      <c r="FL55" s="51"/>
      <c r="FM55" s="51"/>
      <c r="FN55" s="51"/>
      <c r="FO55" s="51"/>
      <c r="FP55" s="51"/>
      <c r="FQ55" s="51"/>
      <c r="FR55" s="51"/>
      <c r="FS55" s="51"/>
      <c r="FT55" s="51"/>
      <c r="FU55" s="51"/>
      <c r="FV55" s="51"/>
      <c r="FW55" s="51"/>
      <c r="FX55" s="51"/>
      <c r="FY55" s="51"/>
      <c r="FZ55" s="51"/>
      <c r="GA55" s="51"/>
      <c r="GB55" s="51"/>
      <c r="GC55" s="51"/>
      <c r="GD55" s="51"/>
      <c r="GE55" s="51"/>
      <c r="GF55" s="51"/>
      <c r="GG55" s="51"/>
      <c r="GH55" s="51"/>
      <c r="GI55" s="51"/>
      <c r="GJ55" s="51"/>
      <c r="GK55" s="51"/>
      <c r="GL55" s="51"/>
      <c r="GM55" s="51"/>
      <c r="GN55" s="51"/>
      <c r="GO55" s="51"/>
      <c r="GP55" s="51"/>
      <c r="GQ55" s="51"/>
      <c r="GR55" s="51"/>
      <c r="GS55" s="51"/>
      <c r="GT55" s="51"/>
      <c r="GU55" s="51"/>
      <c r="GV55" s="51"/>
      <c r="GW55" s="51"/>
      <c r="GX55" s="51"/>
      <c r="GY55" s="51"/>
      <c r="GZ55" s="51"/>
      <c r="HA55" s="51"/>
      <c r="HB55" s="51"/>
      <c r="HC55" s="51"/>
    </row>
    <row r="56" spans="1:211" s="56" customFormat="1" ht="12.75" customHeight="1" x14ac:dyDescent="0.2">
      <c r="J56" s="51"/>
      <c r="K56" s="51"/>
      <c r="L56" s="62"/>
      <c r="M56" s="62"/>
      <c r="N56" s="62"/>
      <c r="O56" s="62"/>
      <c r="P56" s="62"/>
      <c r="Q56" s="62"/>
      <c r="R56" s="63"/>
      <c r="S56" s="63"/>
      <c r="U56" s="63"/>
      <c r="V56" s="63"/>
      <c r="W56" s="62"/>
      <c r="Z56" s="47"/>
      <c r="AA56" s="47"/>
      <c r="AB56" s="47"/>
      <c r="AC56" s="51"/>
      <c r="AD56" s="51"/>
      <c r="AE56" s="51"/>
      <c r="AF56" s="51"/>
      <c r="AG56" s="51"/>
      <c r="AK56" s="78"/>
      <c r="AL56" s="51"/>
      <c r="AM56" s="51"/>
      <c r="AN56" s="51"/>
      <c r="AO56" s="6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51"/>
      <c r="BI56" s="51"/>
      <c r="BJ56" s="51"/>
      <c r="BK56" s="51"/>
      <c r="BL56" s="51"/>
      <c r="BM56" s="51"/>
      <c r="BN56" s="51"/>
      <c r="BO56" s="51"/>
      <c r="BP56" s="51"/>
      <c r="BQ56" s="51"/>
      <c r="BR56" s="51"/>
      <c r="BS56" s="51"/>
      <c r="BT56" s="51"/>
      <c r="BU56" s="51"/>
      <c r="BV56" s="51"/>
      <c r="BW56" s="51"/>
      <c r="BX56" s="51"/>
      <c r="BY56" s="51"/>
      <c r="BZ56" s="51"/>
      <c r="CA56" s="51"/>
      <c r="CB56" s="51"/>
      <c r="CC56" s="51"/>
      <c r="CD56" s="51"/>
      <c r="CE56" s="51"/>
      <c r="CF56" s="51"/>
      <c r="CG56" s="51"/>
      <c r="CH56" s="51"/>
      <c r="CI56" s="51"/>
      <c r="CJ56" s="51"/>
      <c r="CK56" s="51"/>
      <c r="CL56" s="51"/>
      <c r="CM56" s="51"/>
      <c r="CN56" s="51"/>
      <c r="CO56" s="51"/>
      <c r="CP56" s="51"/>
      <c r="CQ56" s="51"/>
      <c r="CR56" s="51"/>
      <c r="CS56" s="51"/>
      <c r="CT56" s="51"/>
      <c r="CU56" s="51"/>
      <c r="CV56" s="51"/>
      <c r="CW56" s="51"/>
      <c r="CX56" s="51"/>
      <c r="CY56" s="51"/>
      <c r="CZ56" s="51"/>
      <c r="DA56" s="51"/>
      <c r="DB56" s="51"/>
      <c r="DC56" s="51"/>
      <c r="DD56" s="51"/>
      <c r="DE56" s="51"/>
      <c r="DF56" s="51"/>
      <c r="DG56" s="51"/>
      <c r="DH56" s="51"/>
      <c r="DI56" s="51"/>
      <c r="DJ56" s="51"/>
      <c r="DK56" s="51"/>
      <c r="DL56" s="51"/>
      <c r="DM56" s="51"/>
      <c r="DN56" s="51"/>
      <c r="DO56" s="51"/>
      <c r="DP56" s="51"/>
      <c r="DQ56" s="51"/>
      <c r="DR56" s="51"/>
      <c r="DS56" s="51"/>
      <c r="DT56" s="51"/>
      <c r="DU56" s="51"/>
      <c r="DV56" s="51"/>
      <c r="DW56" s="51"/>
      <c r="DX56" s="51"/>
      <c r="DY56" s="51"/>
      <c r="DZ56" s="51"/>
      <c r="EA56" s="51"/>
      <c r="EB56" s="51"/>
      <c r="EC56" s="51"/>
      <c r="ED56" s="51"/>
      <c r="EE56" s="51"/>
      <c r="EF56" s="51"/>
      <c r="EG56" s="51"/>
      <c r="EH56" s="51"/>
      <c r="EI56" s="51"/>
      <c r="EJ56" s="51"/>
      <c r="EK56" s="51"/>
      <c r="EL56" s="51"/>
      <c r="EM56" s="51"/>
      <c r="EN56" s="51"/>
      <c r="EO56" s="51"/>
      <c r="EP56" s="51"/>
      <c r="EQ56" s="51"/>
      <c r="ER56" s="51"/>
      <c r="ES56" s="51"/>
      <c r="ET56" s="51"/>
      <c r="EU56" s="51"/>
      <c r="EV56" s="51"/>
      <c r="EW56" s="51"/>
      <c r="EX56" s="51"/>
      <c r="EY56" s="51"/>
      <c r="EZ56" s="51"/>
      <c r="FA56" s="51"/>
      <c r="FB56" s="51"/>
      <c r="FC56" s="51"/>
      <c r="FD56" s="51"/>
      <c r="FE56" s="51"/>
      <c r="FF56" s="51"/>
      <c r="FG56" s="51"/>
      <c r="FH56" s="51"/>
      <c r="FI56" s="51"/>
      <c r="FJ56" s="51"/>
      <c r="FK56" s="51"/>
      <c r="FL56" s="51"/>
      <c r="FM56" s="51"/>
      <c r="FN56" s="51"/>
      <c r="FO56" s="51"/>
      <c r="FP56" s="51"/>
      <c r="FQ56" s="51"/>
      <c r="FR56" s="51"/>
      <c r="FS56" s="51"/>
      <c r="FT56" s="51"/>
      <c r="FU56" s="51"/>
      <c r="FV56" s="51"/>
      <c r="FW56" s="51"/>
      <c r="FX56" s="51"/>
      <c r="FY56" s="51"/>
      <c r="FZ56" s="51"/>
      <c r="GA56" s="51"/>
      <c r="GB56" s="51"/>
      <c r="GC56" s="51"/>
      <c r="GD56" s="51"/>
      <c r="GE56" s="51"/>
      <c r="GF56" s="51"/>
      <c r="GG56" s="51"/>
      <c r="GH56" s="51"/>
      <c r="GI56" s="51"/>
      <c r="GJ56" s="51"/>
      <c r="GK56" s="51"/>
      <c r="GL56" s="51"/>
      <c r="GM56" s="51"/>
      <c r="GN56" s="51"/>
      <c r="GO56" s="51"/>
      <c r="GP56" s="51"/>
      <c r="GQ56" s="51"/>
      <c r="GR56" s="51"/>
      <c r="GS56" s="51"/>
      <c r="GT56" s="51"/>
      <c r="GU56" s="51"/>
      <c r="GV56" s="51"/>
      <c r="GW56" s="51"/>
      <c r="GX56" s="51"/>
      <c r="GY56" s="51"/>
      <c r="GZ56" s="51"/>
      <c r="HA56" s="51"/>
      <c r="HB56" s="51"/>
      <c r="HC56" s="51"/>
    </row>
    <row r="57" spans="1:211" s="35" customFormat="1" ht="12.75" customHeight="1" x14ac:dyDescent="0.2">
      <c r="B57" s="56"/>
      <c r="H57" s="56"/>
      <c r="I57" s="56"/>
      <c r="N57" s="78"/>
      <c r="O57" s="78"/>
      <c r="Q57" s="78"/>
      <c r="R57" s="78"/>
      <c r="T57" s="36"/>
      <c r="U57" s="36"/>
      <c r="V57" s="36"/>
      <c r="Y57" s="36"/>
      <c r="AE57" s="36"/>
      <c r="AL57" s="56"/>
    </row>
    <row r="58" spans="1:211" x14ac:dyDescent="0.2">
      <c r="T58" s="37"/>
      <c r="U58" s="37"/>
      <c r="V58" s="37"/>
      <c r="Y58" s="37"/>
      <c r="AE58" s="37"/>
      <c r="AF58" s="37"/>
    </row>
    <row r="71" spans="14:15" x14ac:dyDescent="0.2">
      <c r="N71" s="3"/>
      <c r="O71" s="3"/>
    </row>
  </sheetData>
  <mergeCells count="44">
    <mergeCell ref="X6:Y6"/>
    <mergeCell ref="AD5:AD7"/>
    <mergeCell ref="S6:S7"/>
    <mergeCell ref="T6:T7"/>
    <mergeCell ref="U6:U7"/>
    <mergeCell ref="V6:V7"/>
    <mergeCell ref="W6:W7"/>
    <mergeCell ref="AH5:AH7"/>
    <mergeCell ref="AI5:AI7"/>
    <mergeCell ref="AJ5:AJ7"/>
    <mergeCell ref="Z6:AA6"/>
    <mergeCell ref="AF55:AG55"/>
    <mergeCell ref="P6:P7"/>
    <mergeCell ref="Q6:Q7"/>
    <mergeCell ref="R6:R7"/>
    <mergeCell ref="AK5:AK7"/>
    <mergeCell ref="D6:D7"/>
    <mergeCell ref="E6:E7"/>
    <mergeCell ref="F6:F7"/>
    <mergeCell ref="G6:G7"/>
    <mergeCell ref="H6:H7"/>
    <mergeCell ref="I6:I7"/>
    <mergeCell ref="J6:J7"/>
    <mergeCell ref="K6:K7"/>
    <mergeCell ref="N6:N7"/>
    <mergeCell ref="AE5:AE7"/>
    <mergeCell ref="AF5:AF7"/>
    <mergeCell ref="AG5:AG7"/>
    <mergeCell ref="A2:AG2"/>
    <mergeCell ref="A3:Z3"/>
    <mergeCell ref="A4:A8"/>
    <mergeCell ref="B4:B8"/>
    <mergeCell ref="C4:C7"/>
    <mergeCell ref="D4:AK4"/>
    <mergeCell ref="D5:E5"/>
    <mergeCell ref="F5:K5"/>
    <mergeCell ref="L5:L7"/>
    <mergeCell ref="M5:M7"/>
    <mergeCell ref="N5:T5"/>
    <mergeCell ref="U5:W5"/>
    <mergeCell ref="X5:AA5"/>
    <mergeCell ref="AB5:AB7"/>
    <mergeCell ref="AC5:AC7"/>
    <mergeCell ref="O6:O7"/>
  </mergeCells>
  <pageMargins left="0" right="0" top="0" bottom="0" header="0" footer="0"/>
  <pageSetup paperSize="9" scale="45" fitToHeight="2" orientation="landscape" r:id="rId1"/>
  <headerFooter alignWithMargins="0"/>
  <colBreaks count="1" manualBreakCount="1">
    <brk id="27" max="5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C71"/>
  <sheetViews>
    <sheetView zoomScale="80" zoomScaleNormal="80" workbookViewId="0"/>
  </sheetViews>
  <sheetFormatPr defaultColWidth="9" defaultRowHeight="12" x14ac:dyDescent="0.2"/>
  <cols>
    <col min="1" max="1" width="5.140625" style="170" customWidth="1"/>
    <col min="2" max="2" width="20.140625" style="170" customWidth="1"/>
    <col min="3" max="3" width="14.28515625" style="170" customWidth="1"/>
    <col min="4" max="4" width="12" style="170" customWidth="1"/>
    <col min="5" max="5" width="11.140625" style="170" customWidth="1"/>
    <col min="6" max="7" width="11" style="170" customWidth="1"/>
    <col min="8" max="8" width="10.42578125" style="170" customWidth="1"/>
    <col min="9" max="9" width="9.42578125" style="170" customWidth="1"/>
    <col min="10" max="10" width="11.85546875" style="170" customWidth="1"/>
    <col min="11" max="11" width="10.7109375" style="170" customWidth="1"/>
    <col min="12" max="12" width="11.5703125" style="170" customWidth="1"/>
    <col min="13" max="13" width="11.28515625" style="170" customWidth="1"/>
    <col min="14" max="15" width="11.7109375" style="170" customWidth="1"/>
    <col min="16" max="16" width="13.28515625" style="170" customWidth="1"/>
    <col min="17" max="17" width="11.7109375" style="170" customWidth="1"/>
    <col min="18" max="18" width="10.7109375" style="170" customWidth="1"/>
    <col min="19" max="19" width="11.42578125" style="170" customWidth="1"/>
    <col min="20" max="20" width="12.42578125" style="170" customWidth="1"/>
    <col min="21" max="21" width="13.140625" style="170" customWidth="1"/>
    <col min="22" max="22" width="12.28515625" style="170" customWidth="1"/>
    <col min="23" max="23" width="12.5703125" style="170" customWidth="1"/>
    <col min="24" max="24" width="12.85546875" style="170" customWidth="1"/>
    <col min="25" max="25" width="12.7109375" style="170" customWidth="1"/>
    <col min="26" max="26" width="13.140625" style="170" customWidth="1"/>
    <col min="27" max="27" width="13.28515625" style="170" customWidth="1"/>
    <col min="28" max="28" width="10.85546875" style="170" customWidth="1"/>
    <col min="29" max="29" width="12.5703125" style="170" customWidth="1"/>
    <col min="30" max="30" width="11.42578125" style="170" customWidth="1"/>
    <col min="31" max="31" width="12.28515625" style="170" customWidth="1"/>
    <col min="32" max="32" width="12.85546875" style="170" customWidth="1"/>
    <col min="33" max="33" width="9.7109375" style="170" customWidth="1"/>
    <col min="34" max="34" width="9.28515625" style="170" customWidth="1"/>
    <col min="35" max="35" width="12.85546875" style="170" customWidth="1"/>
    <col min="36" max="36" width="10.85546875" style="170" customWidth="1"/>
    <col min="37" max="37" width="13.140625" style="170" customWidth="1"/>
    <col min="38" max="256" width="9" style="170"/>
    <col min="257" max="257" width="5.140625" style="170" customWidth="1"/>
    <col min="258" max="258" width="20.140625" style="170" customWidth="1"/>
    <col min="259" max="259" width="14.28515625" style="170" customWidth="1"/>
    <col min="260" max="260" width="12" style="170" customWidth="1"/>
    <col min="261" max="261" width="11.140625" style="170" customWidth="1"/>
    <col min="262" max="263" width="11" style="170" customWidth="1"/>
    <col min="264" max="264" width="10.42578125" style="170" customWidth="1"/>
    <col min="265" max="265" width="11" style="170" customWidth="1"/>
    <col min="266" max="266" width="11.85546875" style="170" customWidth="1"/>
    <col min="267" max="267" width="10.7109375" style="170" customWidth="1"/>
    <col min="268" max="268" width="11.5703125" style="170" customWidth="1"/>
    <col min="269" max="269" width="11.28515625" style="170" customWidth="1"/>
    <col min="270" max="271" width="11.7109375" style="170" customWidth="1"/>
    <col min="272" max="272" width="13.28515625" style="170" customWidth="1"/>
    <col min="273" max="273" width="11.7109375" style="170" customWidth="1"/>
    <col min="274" max="274" width="10.7109375" style="170" customWidth="1"/>
    <col min="275" max="275" width="11.42578125" style="170" customWidth="1"/>
    <col min="276" max="276" width="12.42578125" style="170" customWidth="1"/>
    <col min="277" max="277" width="13.140625" style="170" customWidth="1"/>
    <col min="278" max="278" width="12.28515625" style="170" customWidth="1"/>
    <col min="279" max="279" width="12.5703125" style="170" customWidth="1"/>
    <col min="280" max="280" width="12.85546875" style="170" customWidth="1"/>
    <col min="281" max="281" width="12.7109375" style="170" customWidth="1"/>
    <col min="282" max="282" width="13.140625" style="170" customWidth="1"/>
    <col min="283" max="283" width="13.28515625" style="170" customWidth="1"/>
    <col min="284" max="284" width="10.85546875" style="170" customWidth="1"/>
    <col min="285" max="285" width="12.5703125" style="170" customWidth="1"/>
    <col min="286" max="286" width="11.42578125" style="170" customWidth="1"/>
    <col min="287" max="287" width="12.28515625" style="170" customWidth="1"/>
    <col min="288" max="288" width="12.85546875" style="170" customWidth="1"/>
    <col min="289" max="289" width="9.7109375" style="170" customWidth="1"/>
    <col min="290" max="290" width="9.28515625" style="170" customWidth="1"/>
    <col min="291" max="292" width="10.85546875" style="170" customWidth="1"/>
    <col min="293" max="293" width="13.140625" style="170" customWidth="1"/>
    <col min="294" max="512" width="9" style="170"/>
    <col min="513" max="513" width="5.140625" style="170" customWidth="1"/>
    <col min="514" max="514" width="20.140625" style="170" customWidth="1"/>
    <col min="515" max="515" width="14.28515625" style="170" customWidth="1"/>
    <col min="516" max="516" width="12" style="170" customWidth="1"/>
    <col min="517" max="517" width="11.140625" style="170" customWidth="1"/>
    <col min="518" max="519" width="11" style="170" customWidth="1"/>
    <col min="520" max="520" width="10.42578125" style="170" customWidth="1"/>
    <col min="521" max="521" width="11" style="170" customWidth="1"/>
    <col min="522" max="522" width="11.85546875" style="170" customWidth="1"/>
    <col min="523" max="523" width="10.7109375" style="170" customWidth="1"/>
    <col min="524" max="524" width="11.5703125" style="170" customWidth="1"/>
    <col min="525" max="525" width="11.28515625" style="170" customWidth="1"/>
    <col min="526" max="527" width="11.7109375" style="170" customWidth="1"/>
    <col min="528" max="528" width="13.28515625" style="170" customWidth="1"/>
    <col min="529" max="529" width="11.7109375" style="170" customWidth="1"/>
    <col min="530" max="530" width="10.7109375" style="170" customWidth="1"/>
    <col min="531" max="531" width="11.42578125" style="170" customWidth="1"/>
    <col min="532" max="532" width="12.42578125" style="170" customWidth="1"/>
    <col min="533" max="533" width="13.140625" style="170" customWidth="1"/>
    <col min="534" max="534" width="12.28515625" style="170" customWidth="1"/>
    <col min="535" max="535" width="12.5703125" style="170" customWidth="1"/>
    <col min="536" max="536" width="12.85546875" style="170" customWidth="1"/>
    <col min="537" max="537" width="12.7109375" style="170" customWidth="1"/>
    <col min="538" max="538" width="13.140625" style="170" customWidth="1"/>
    <col min="539" max="539" width="13.28515625" style="170" customWidth="1"/>
    <col min="540" max="540" width="10.85546875" style="170" customWidth="1"/>
    <col min="541" max="541" width="12.5703125" style="170" customWidth="1"/>
    <col min="542" max="542" width="11.42578125" style="170" customWidth="1"/>
    <col min="543" max="543" width="12.28515625" style="170" customWidth="1"/>
    <col min="544" max="544" width="12.85546875" style="170" customWidth="1"/>
    <col min="545" max="545" width="9.7109375" style="170" customWidth="1"/>
    <col min="546" max="546" width="9.28515625" style="170" customWidth="1"/>
    <col min="547" max="548" width="10.85546875" style="170" customWidth="1"/>
    <col min="549" max="549" width="13.140625" style="170" customWidth="1"/>
    <col min="550" max="768" width="9" style="170"/>
    <col min="769" max="769" width="5.140625" style="170" customWidth="1"/>
    <col min="770" max="770" width="20.140625" style="170" customWidth="1"/>
    <col min="771" max="771" width="14.28515625" style="170" customWidth="1"/>
    <col min="772" max="772" width="12" style="170" customWidth="1"/>
    <col min="773" max="773" width="11.140625" style="170" customWidth="1"/>
    <col min="774" max="775" width="11" style="170" customWidth="1"/>
    <col min="776" max="776" width="10.42578125" style="170" customWidth="1"/>
    <col min="777" max="777" width="11" style="170" customWidth="1"/>
    <col min="778" max="778" width="11.85546875" style="170" customWidth="1"/>
    <col min="779" max="779" width="10.7109375" style="170" customWidth="1"/>
    <col min="780" max="780" width="11.5703125" style="170" customWidth="1"/>
    <col min="781" max="781" width="11.28515625" style="170" customWidth="1"/>
    <col min="782" max="783" width="11.7109375" style="170" customWidth="1"/>
    <col min="784" max="784" width="13.28515625" style="170" customWidth="1"/>
    <col min="785" max="785" width="11.7109375" style="170" customWidth="1"/>
    <col min="786" max="786" width="10.7109375" style="170" customWidth="1"/>
    <col min="787" max="787" width="11.42578125" style="170" customWidth="1"/>
    <col min="788" max="788" width="12.42578125" style="170" customWidth="1"/>
    <col min="789" max="789" width="13.140625" style="170" customWidth="1"/>
    <col min="790" max="790" width="12.28515625" style="170" customWidth="1"/>
    <col min="791" max="791" width="12.5703125" style="170" customWidth="1"/>
    <col min="792" max="792" width="12.85546875" style="170" customWidth="1"/>
    <col min="793" max="793" width="12.7109375" style="170" customWidth="1"/>
    <col min="794" max="794" width="13.140625" style="170" customWidth="1"/>
    <col min="795" max="795" width="13.28515625" style="170" customWidth="1"/>
    <col min="796" max="796" width="10.85546875" style="170" customWidth="1"/>
    <col min="797" max="797" width="12.5703125" style="170" customWidth="1"/>
    <col min="798" max="798" width="11.42578125" style="170" customWidth="1"/>
    <col min="799" max="799" width="12.28515625" style="170" customWidth="1"/>
    <col min="800" max="800" width="12.85546875" style="170" customWidth="1"/>
    <col min="801" max="801" width="9.7109375" style="170" customWidth="1"/>
    <col min="802" max="802" width="9.28515625" style="170" customWidth="1"/>
    <col min="803" max="804" width="10.85546875" style="170" customWidth="1"/>
    <col min="805" max="805" width="13.140625" style="170" customWidth="1"/>
    <col min="806" max="1024" width="9" style="170"/>
    <col min="1025" max="1025" width="5.140625" style="170" customWidth="1"/>
    <col min="1026" max="1026" width="20.140625" style="170" customWidth="1"/>
    <col min="1027" max="1027" width="14.28515625" style="170" customWidth="1"/>
    <col min="1028" max="1028" width="12" style="170" customWidth="1"/>
    <col min="1029" max="1029" width="11.140625" style="170" customWidth="1"/>
    <col min="1030" max="1031" width="11" style="170" customWidth="1"/>
    <col min="1032" max="1032" width="10.42578125" style="170" customWidth="1"/>
    <col min="1033" max="1033" width="11" style="170" customWidth="1"/>
    <col min="1034" max="1034" width="11.85546875" style="170" customWidth="1"/>
    <col min="1035" max="1035" width="10.7109375" style="170" customWidth="1"/>
    <col min="1036" max="1036" width="11.5703125" style="170" customWidth="1"/>
    <col min="1037" max="1037" width="11.28515625" style="170" customWidth="1"/>
    <col min="1038" max="1039" width="11.7109375" style="170" customWidth="1"/>
    <col min="1040" max="1040" width="13.28515625" style="170" customWidth="1"/>
    <col min="1041" max="1041" width="11.7109375" style="170" customWidth="1"/>
    <col min="1042" max="1042" width="10.7109375" style="170" customWidth="1"/>
    <col min="1043" max="1043" width="11.42578125" style="170" customWidth="1"/>
    <col min="1044" max="1044" width="12.42578125" style="170" customWidth="1"/>
    <col min="1045" max="1045" width="13.140625" style="170" customWidth="1"/>
    <col min="1046" max="1046" width="12.28515625" style="170" customWidth="1"/>
    <col min="1047" max="1047" width="12.5703125" style="170" customWidth="1"/>
    <col min="1048" max="1048" width="12.85546875" style="170" customWidth="1"/>
    <col min="1049" max="1049" width="12.7109375" style="170" customWidth="1"/>
    <col min="1050" max="1050" width="13.140625" style="170" customWidth="1"/>
    <col min="1051" max="1051" width="13.28515625" style="170" customWidth="1"/>
    <col min="1052" max="1052" width="10.85546875" style="170" customWidth="1"/>
    <col min="1053" max="1053" width="12.5703125" style="170" customWidth="1"/>
    <col min="1054" max="1054" width="11.42578125" style="170" customWidth="1"/>
    <col min="1055" max="1055" width="12.28515625" style="170" customWidth="1"/>
    <col min="1056" max="1056" width="12.85546875" style="170" customWidth="1"/>
    <col min="1057" max="1057" width="9.7109375" style="170" customWidth="1"/>
    <col min="1058" max="1058" width="9.28515625" style="170" customWidth="1"/>
    <col min="1059" max="1060" width="10.85546875" style="170" customWidth="1"/>
    <col min="1061" max="1061" width="13.140625" style="170" customWidth="1"/>
    <col min="1062" max="1280" width="9" style="170"/>
    <col min="1281" max="1281" width="5.140625" style="170" customWidth="1"/>
    <col min="1282" max="1282" width="20.140625" style="170" customWidth="1"/>
    <col min="1283" max="1283" width="14.28515625" style="170" customWidth="1"/>
    <col min="1284" max="1284" width="12" style="170" customWidth="1"/>
    <col min="1285" max="1285" width="11.140625" style="170" customWidth="1"/>
    <col min="1286" max="1287" width="11" style="170" customWidth="1"/>
    <col min="1288" max="1288" width="10.42578125" style="170" customWidth="1"/>
    <col min="1289" max="1289" width="11" style="170" customWidth="1"/>
    <col min="1290" max="1290" width="11.85546875" style="170" customWidth="1"/>
    <col min="1291" max="1291" width="10.7109375" style="170" customWidth="1"/>
    <col min="1292" max="1292" width="11.5703125" style="170" customWidth="1"/>
    <col min="1293" max="1293" width="11.28515625" style="170" customWidth="1"/>
    <col min="1294" max="1295" width="11.7109375" style="170" customWidth="1"/>
    <col min="1296" max="1296" width="13.28515625" style="170" customWidth="1"/>
    <col min="1297" max="1297" width="11.7109375" style="170" customWidth="1"/>
    <col min="1298" max="1298" width="10.7109375" style="170" customWidth="1"/>
    <col min="1299" max="1299" width="11.42578125" style="170" customWidth="1"/>
    <col min="1300" max="1300" width="12.42578125" style="170" customWidth="1"/>
    <col min="1301" max="1301" width="13.140625" style="170" customWidth="1"/>
    <col min="1302" max="1302" width="12.28515625" style="170" customWidth="1"/>
    <col min="1303" max="1303" width="12.5703125" style="170" customWidth="1"/>
    <col min="1304" max="1304" width="12.85546875" style="170" customWidth="1"/>
    <col min="1305" max="1305" width="12.7109375" style="170" customWidth="1"/>
    <col min="1306" max="1306" width="13.140625" style="170" customWidth="1"/>
    <col min="1307" max="1307" width="13.28515625" style="170" customWidth="1"/>
    <col min="1308" max="1308" width="10.85546875" style="170" customWidth="1"/>
    <col min="1309" max="1309" width="12.5703125" style="170" customWidth="1"/>
    <col min="1310" max="1310" width="11.42578125" style="170" customWidth="1"/>
    <col min="1311" max="1311" width="12.28515625" style="170" customWidth="1"/>
    <col min="1312" max="1312" width="12.85546875" style="170" customWidth="1"/>
    <col min="1313" max="1313" width="9.7109375" style="170" customWidth="1"/>
    <col min="1314" max="1314" width="9.28515625" style="170" customWidth="1"/>
    <col min="1315" max="1316" width="10.85546875" style="170" customWidth="1"/>
    <col min="1317" max="1317" width="13.140625" style="170" customWidth="1"/>
    <col min="1318" max="1536" width="9" style="170"/>
    <col min="1537" max="1537" width="5.140625" style="170" customWidth="1"/>
    <col min="1538" max="1538" width="20.140625" style="170" customWidth="1"/>
    <col min="1539" max="1539" width="14.28515625" style="170" customWidth="1"/>
    <col min="1540" max="1540" width="12" style="170" customWidth="1"/>
    <col min="1541" max="1541" width="11.140625" style="170" customWidth="1"/>
    <col min="1542" max="1543" width="11" style="170" customWidth="1"/>
    <col min="1544" max="1544" width="10.42578125" style="170" customWidth="1"/>
    <col min="1545" max="1545" width="11" style="170" customWidth="1"/>
    <col min="1546" max="1546" width="11.85546875" style="170" customWidth="1"/>
    <col min="1547" max="1547" width="10.7109375" style="170" customWidth="1"/>
    <col min="1548" max="1548" width="11.5703125" style="170" customWidth="1"/>
    <col min="1549" max="1549" width="11.28515625" style="170" customWidth="1"/>
    <col min="1550" max="1551" width="11.7109375" style="170" customWidth="1"/>
    <col min="1552" max="1552" width="13.28515625" style="170" customWidth="1"/>
    <col min="1553" max="1553" width="11.7109375" style="170" customWidth="1"/>
    <col min="1554" max="1554" width="10.7109375" style="170" customWidth="1"/>
    <col min="1555" max="1555" width="11.42578125" style="170" customWidth="1"/>
    <col min="1556" max="1556" width="12.42578125" style="170" customWidth="1"/>
    <col min="1557" max="1557" width="13.140625" style="170" customWidth="1"/>
    <col min="1558" max="1558" width="12.28515625" style="170" customWidth="1"/>
    <col min="1559" max="1559" width="12.5703125" style="170" customWidth="1"/>
    <col min="1560" max="1560" width="12.85546875" style="170" customWidth="1"/>
    <col min="1561" max="1561" width="12.7109375" style="170" customWidth="1"/>
    <col min="1562" max="1562" width="13.140625" style="170" customWidth="1"/>
    <col min="1563" max="1563" width="13.28515625" style="170" customWidth="1"/>
    <col min="1564" max="1564" width="10.85546875" style="170" customWidth="1"/>
    <col min="1565" max="1565" width="12.5703125" style="170" customWidth="1"/>
    <col min="1566" max="1566" width="11.42578125" style="170" customWidth="1"/>
    <col min="1567" max="1567" width="12.28515625" style="170" customWidth="1"/>
    <col min="1568" max="1568" width="12.85546875" style="170" customWidth="1"/>
    <col min="1569" max="1569" width="9.7109375" style="170" customWidth="1"/>
    <col min="1570" max="1570" width="9.28515625" style="170" customWidth="1"/>
    <col min="1571" max="1572" width="10.85546875" style="170" customWidth="1"/>
    <col min="1573" max="1573" width="13.140625" style="170" customWidth="1"/>
    <col min="1574" max="1792" width="9" style="170"/>
    <col min="1793" max="1793" width="5.140625" style="170" customWidth="1"/>
    <col min="1794" max="1794" width="20.140625" style="170" customWidth="1"/>
    <col min="1795" max="1795" width="14.28515625" style="170" customWidth="1"/>
    <col min="1796" max="1796" width="12" style="170" customWidth="1"/>
    <col min="1797" max="1797" width="11.140625" style="170" customWidth="1"/>
    <col min="1798" max="1799" width="11" style="170" customWidth="1"/>
    <col min="1800" max="1800" width="10.42578125" style="170" customWidth="1"/>
    <col min="1801" max="1801" width="11" style="170" customWidth="1"/>
    <col min="1802" max="1802" width="11.85546875" style="170" customWidth="1"/>
    <col min="1803" max="1803" width="10.7109375" style="170" customWidth="1"/>
    <col min="1804" max="1804" width="11.5703125" style="170" customWidth="1"/>
    <col min="1805" max="1805" width="11.28515625" style="170" customWidth="1"/>
    <col min="1806" max="1807" width="11.7109375" style="170" customWidth="1"/>
    <col min="1808" max="1808" width="13.28515625" style="170" customWidth="1"/>
    <col min="1809" max="1809" width="11.7109375" style="170" customWidth="1"/>
    <col min="1810" max="1810" width="10.7109375" style="170" customWidth="1"/>
    <col min="1811" max="1811" width="11.42578125" style="170" customWidth="1"/>
    <col min="1812" max="1812" width="12.42578125" style="170" customWidth="1"/>
    <col min="1813" max="1813" width="13.140625" style="170" customWidth="1"/>
    <col min="1814" max="1814" width="12.28515625" style="170" customWidth="1"/>
    <col min="1815" max="1815" width="12.5703125" style="170" customWidth="1"/>
    <col min="1816" max="1816" width="12.85546875" style="170" customWidth="1"/>
    <col min="1817" max="1817" width="12.7109375" style="170" customWidth="1"/>
    <col min="1818" max="1818" width="13.140625" style="170" customWidth="1"/>
    <col min="1819" max="1819" width="13.28515625" style="170" customWidth="1"/>
    <col min="1820" max="1820" width="10.85546875" style="170" customWidth="1"/>
    <col min="1821" max="1821" width="12.5703125" style="170" customWidth="1"/>
    <col min="1822" max="1822" width="11.42578125" style="170" customWidth="1"/>
    <col min="1823" max="1823" width="12.28515625" style="170" customWidth="1"/>
    <col min="1824" max="1824" width="12.85546875" style="170" customWidth="1"/>
    <col min="1825" max="1825" width="9.7109375" style="170" customWidth="1"/>
    <col min="1826" max="1826" width="9.28515625" style="170" customWidth="1"/>
    <col min="1827" max="1828" width="10.85546875" style="170" customWidth="1"/>
    <col min="1829" max="1829" width="13.140625" style="170" customWidth="1"/>
    <col min="1830" max="2048" width="9" style="170"/>
    <col min="2049" max="2049" width="5.140625" style="170" customWidth="1"/>
    <col min="2050" max="2050" width="20.140625" style="170" customWidth="1"/>
    <col min="2051" max="2051" width="14.28515625" style="170" customWidth="1"/>
    <col min="2052" max="2052" width="12" style="170" customWidth="1"/>
    <col min="2053" max="2053" width="11.140625" style="170" customWidth="1"/>
    <col min="2054" max="2055" width="11" style="170" customWidth="1"/>
    <col min="2056" max="2056" width="10.42578125" style="170" customWidth="1"/>
    <col min="2057" max="2057" width="11" style="170" customWidth="1"/>
    <col min="2058" max="2058" width="11.85546875" style="170" customWidth="1"/>
    <col min="2059" max="2059" width="10.7109375" style="170" customWidth="1"/>
    <col min="2060" max="2060" width="11.5703125" style="170" customWidth="1"/>
    <col min="2061" max="2061" width="11.28515625" style="170" customWidth="1"/>
    <col min="2062" max="2063" width="11.7109375" style="170" customWidth="1"/>
    <col min="2064" max="2064" width="13.28515625" style="170" customWidth="1"/>
    <col min="2065" max="2065" width="11.7109375" style="170" customWidth="1"/>
    <col min="2066" max="2066" width="10.7109375" style="170" customWidth="1"/>
    <col min="2067" max="2067" width="11.42578125" style="170" customWidth="1"/>
    <col min="2068" max="2068" width="12.42578125" style="170" customWidth="1"/>
    <col min="2069" max="2069" width="13.140625" style="170" customWidth="1"/>
    <col min="2070" max="2070" width="12.28515625" style="170" customWidth="1"/>
    <col min="2071" max="2071" width="12.5703125" style="170" customWidth="1"/>
    <col min="2072" max="2072" width="12.85546875" style="170" customWidth="1"/>
    <col min="2073" max="2073" width="12.7109375" style="170" customWidth="1"/>
    <col min="2074" max="2074" width="13.140625" style="170" customWidth="1"/>
    <col min="2075" max="2075" width="13.28515625" style="170" customWidth="1"/>
    <col min="2076" max="2076" width="10.85546875" style="170" customWidth="1"/>
    <col min="2077" max="2077" width="12.5703125" style="170" customWidth="1"/>
    <col min="2078" max="2078" width="11.42578125" style="170" customWidth="1"/>
    <col min="2079" max="2079" width="12.28515625" style="170" customWidth="1"/>
    <col min="2080" max="2080" width="12.85546875" style="170" customWidth="1"/>
    <col min="2081" max="2081" width="9.7109375" style="170" customWidth="1"/>
    <col min="2082" max="2082" width="9.28515625" style="170" customWidth="1"/>
    <col min="2083" max="2084" width="10.85546875" style="170" customWidth="1"/>
    <col min="2085" max="2085" width="13.140625" style="170" customWidth="1"/>
    <col min="2086" max="2304" width="9" style="170"/>
    <col min="2305" max="2305" width="5.140625" style="170" customWidth="1"/>
    <col min="2306" max="2306" width="20.140625" style="170" customWidth="1"/>
    <col min="2307" max="2307" width="14.28515625" style="170" customWidth="1"/>
    <col min="2308" max="2308" width="12" style="170" customWidth="1"/>
    <col min="2309" max="2309" width="11.140625" style="170" customWidth="1"/>
    <col min="2310" max="2311" width="11" style="170" customWidth="1"/>
    <col min="2312" max="2312" width="10.42578125" style="170" customWidth="1"/>
    <col min="2313" max="2313" width="11" style="170" customWidth="1"/>
    <col min="2314" max="2314" width="11.85546875" style="170" customWidth="1"/>
    <col min="2315" max="2315" width="10.7109375" style="170" customWidth="1"/>
    <col min="2316" max="2316" width="11.5703125" style="170" customWidth="1"/>
    <col min="2317" max="2317" width="11.28515625" style="170" customWidth="1"/>
    <col min="2318" max="2319" width="11.7109375" style="170" customWidth="1"/>
    <col min="2320" max="2320" width="13.28515625" style="170" customWidth="1"/>
    <col min="2321" max="2321" width="11.7109375" style="170" customWidth="1"/>
    <col min="2322" max="2322" width="10.7109375" style="170" customWidth="1"/>
    <col min="2323" max="2323" width="11.42578125" style="170" customWidth="1"/>
    <col min="2324" max="2324" width="12.42578125" style="170" customWidth="1"/>
    <col min="2325" max="2325" width="13.140625" style="170" customWidth="1"/>
    <col min="2326" max="2326" width="12.28515625" style="170" customWidth="1"/>
    <col min="2327" max="2327" width="12.5703125" style="170" customWidth="1"/>
    <col min="2328" max="2328" width="12.85546875" style="170" customWidth="1"/>
    <col min="2329" max="2329" width="12.7109375" style="170" customWidth="1"/>
    <col min="2330" max="2330" width="13.140625" style="170" customWidth="1"/>
    <col min="2331" max="2331" width="13.28515625" style="170" customWidth="1"/>
    <col min="2332" max="2332" width="10.85546875" style="170" customWidth="1"/>
    <col min="2333" max="2333" width="12.5703125" style="170" customWidth="1"/>
    <col min="2334" max="2334" width="11.42578125" style="170" customWidth="1"/>
    <col min="2335" max="2335" width="12.28515625" style="170" customWidth="1"/>
    <col min="2336" max="2336" width="12.85546875" style="170" customWidth="1"/>
    <col min="2337" max="2337" width="9.7109375" style="170" customWidth="1"/>
    <col min="2338" max="2338" width="9.28515625" style="170" customWidth="1"/>
    <col min="2339" max="2340" width="10.85546875" style="170" customWidth="1"/>
    <col min="2341" max="2341" width="13.140625" style="170" customWidth="1"/>
    <col min="2342" max="2560" width="9" style="170"/>
    <col min="2561" max="2561" width="5.140625" style="170" customWidth="1"/>
    <col min="2562" max="2562" width="20.140625" style="170" customWidth="1"/>
    <col min="2563" max="2563" width="14.28515625" style="170" customWidth="1"/>
    <col min="2564" max="2564" width="12" style="170" customWidth="1"/>
    <col min="2565" max="2565" width="11.140625" style="170" customWidth="1"/>
    <col min="2566" max="2567" width="11" style="170" customWidth="1"/>
    <col min="2568" max="2568" width="10.42578125" style="170" customWidth="1"/>
    <col min="2569" max="2569" width="11" style="170" customWidth="1"/>
    <col min="2570" max="2570" width="11.85546875" style="170" customWidth="1"/>
    <col min="2571" max="2571" width="10.7109375" style="170" customWidth="1"/>
    <col min="2572" max="2572" width="11.5703125" style="170" customWidth="1"/>
    <col min="2573" max="2573" width="11.28515625" style="170" customWidth="1"/>
    <col min="2574" max="2575" width="11.7109375" style="170" customWidth="1"/>
    <col min="2576" max="2576" width="13.28515625" style="170" customWidth="1"/>
    <col min="2577" max="2577" width="11.7109375" style="170" customWidth="1"/>
    <col min="2578" max="2578" width="10.7109375" style="170" customWidth="1"/>
    <col min="2579" max="2579" width="11.42578125" style="170" customWidth="1"/>
    <col min="2580" max="2580" width="12.42578125" style="170" customWidth="1"/>
    <col min="2581" max="2581" width="13.140625" style="170" customWidth="1"/>
    <col min="2582" max="2582" width="12.28515625" style="170" customWidth="1"/>
    <col min="2583" max="2583" width="12.5703125" style="170" customWidth="1"/>
    <col min="2584" max="2584" width="12.85546875" style="170" customWidth="1"/>
    <col min="2585" max="2585" width="12.7109375" style="170" customWidth="1"/>
    <col min="2586" max="2586" width="13.140625" style="170" customWidth="1"/>
    <col min="2587" max="2587" width="13.28515625" style="170" customWidth="1"/>
    <col min="2588" max="2588" width="10.85546875" style="170" customWidth="1"/>
    <col min="2589" max="2589" width="12.5703125" style="170" customWidth="1"/>
    <col min="2590" max="2590" width="11.42578125" style="170" customWidth="1"/>
    <col min="2591" max="2591" width="12.28515625" style="170" customWidth="1"/>
    <col min="2592" max="2592" width="12.85546875" style="170" customWidth="1"/>
    <col min="2593" max="2593" width="9.7109375" style="170" customWidth="1"/>
    <col min="2594" max="2594" width="9.28515625" style="170" customWidth="1"/>
    <col min="2595" max="2596" width="10.85546875" style="170" customWidth="1"/>
    <col min="2597" max="2597" width="13.140625" style="170" customWidth="1"/>
    <col min="2598" max="2816" width="9" style="170"/>
    <col min="2817" max="2817" width="5.140625" style="170" customWidth="1"/>
    <col min="2818" max="2818" width="20.140625" style="170" customWidth="1"/>
    <col min="2819" max="2819" width="14.28515625" style="170" customWidth="1"/>
    <col min="2820" max="2820" width="12" style="170" customWidth="1"/>
    <col min="2821" max="2821" width="11.140625" style="170" customWidth="1"/>
    <col min="2822" max="2823" width="11" style="170" customWidth="1"/>
    <col min="2824" max="2824" width="10.42578125" style="170" customWidth="1"/>
    <col min="2825" max="2825" width="11" style="170" customWidth="1"/>
    <col min="2826" max="2826" width="11.85546875" style="170" customWidth="1"/>
    <col min="2827" max="2827" width="10.7109375" style="170" customWidth="1"/>
    <col min="2828" max="2828" width="11.5703125" style="170" customWidth="1"/>
    <col min="2829" max="2829" width="11.28515625" style="170" customWidth="1"/>
    <col min="2830" max="2831" width="11.7109375" style="170" customWidth="1"/>
    <col min="2832" max="2832" width="13.28515625" style="170" customWidth="1"/>
    <col min="2833" max="2833" width="11.7109375" style="170" customWidth="1"/>
    <col min="2834" max="2834" width="10.7109375" style="170" customWidth="1"/>
    <col min="2835" max="2835" width="11.42578125" style="170" customWidth="1"/>
    <col min="2836" max="2836" width="12.42578125" style="170" customWidth="1"/>
    <col min="2837" max="2837" width="13.140625" style="170" customWidth="1"/>
    <col min="2838" max="2838" width="12.28515625" style="170" customWidth="1"/>
    <col min="2839" max="2839" width="12.5703125" style="170" customWidth="1"/>
    <col min="2840" max="2840" width="12.85546875" style="170" customWidth="1"/>
    <col min="2841" max="2841" width="12.7109375" style="170" customWidth="1"/>
    <col min="2842" max="2842" width="13.140625" style="170" customWidth="1"/>
    <col min="2843" max="2843" width="13.28515625" style="170" customWidth="1"/>
    <col min="2844" max="2844" width="10.85546875" style="170" customWidth="1"/>
    <col min="2845" max="2845" width="12.5703125" style="170" customWidth="1"/>
    <col min="2846" max="2846" width="11.42578125" style="170" customWidth="1"/>
    <col min="2847" max="2847" width="12.28515625" style="170" customWidth="1"/>
    <col min="2848" max="2848" width="12.85546875" style="170" customWidth="1"/>
    <col min="2849" max="2849" width="9.7109375" style="170" customWidth="1"/>
    <col min="2850" max="2850" width="9.28515625" style="170" customWidth="1"/>
    <col min="2851" max="2852" width="10.85546875" style="170" customWidth="1"/>
    <col min="2853" max="2853" width="13.140625" style="170" customWidth="1"/>
    <col min="2854" max="3072" width="9" style="170"/>
    <col min="3073" max="3073" width="5.140625" style="170" customWidth="1"/>
    <col min="3074" max="3074" width="20.140625" style="170" customWidth="1"/>
    <col min="3075" max="3075" width="14.28515625" style="170" customWidth="1"/>
    <col min="3076" max="3076" width="12" style="170" customWidth="1"/>
    <col min="3077" max="3077" width="11.140625" style="170" customWidth="1"/>
    <col min="3078" max="3079" width="11" style="170" customWidth="1"/>
    <col min="3080" max="3080" width="10.42578125" style="170" customWidth="1"/>
    <col min="3081" max="3081" width="11" style="170" customWidth="1"/>
    <col min="3082" max="3082" width="11.85546875" style="170" customWidth="1"/>
    <col min="3083" max="3083" width="10.7109375" style="170" customWidth="1"/>
    <col min="3084" max="3084" width="11.5703125" style="170" customWidth="1"/>
    <col min="3085" max="3085" width="11.28515625" style="170" customWidth="1"/>
    <col min="3086" max="3087" width="11.7109375" style="170" customWidth="1"/>
    <col min="3088" max="3088" width="13.28515625" style="170" customWidth="1"/>
    <col min="3089" max="3089" width="11.7109375" style="170" customWidth="1"/>
    <col min="3090" max="3090" width="10.7109375" style="170" customWidth="1"/>
    <col min="3091" max="3091" width="11.42578125" style="170" customWidth="1"/>
    <col min="3092" max="3092" width="12.42578125" style="170" customWidth="1"/>
    <col min="3093" max="3093" width="13.140625" style="170" customWidth="1"/>
    <col min="3094" max="3094" width="12.28515625" style="170" customWidth="1"/>
    <col min="3095" max="3095" width="12.5703125" style="170" customWidth="1"/>
    <col min="3096" max="3096" width="12.85546875" style="170" customWidth="1"/>
    <col min="3097" max="3097" width="12.7109375" style="170" customWidth="1"/>
    <col min="3098" max="3098" width="13.140625" style="170" customWidth="1"/>
    <col min="3099" max="3099" width="13.28515625" style="170" customWidth="1"/>
    <col min="3100" max="3100" width="10.85546875" style="170" customWidth="1"/>
    <col min="3101" max="3101" width="12.5703125" style="170" customWidth="1"/>
    <col min="3102" max="3102" width="11.42578125" style="170" customWidth="1"/>
    <col min="3103" max="3103" width="12.28515625" style="170" customWidth="1"/>
    <col min="3104" max="3104" width="12.85546875" style="170" customWidth="1"/>
    <col min="3105" max="3105" width="9.7109375" style="170" customWidth="1"/>
    <col min="3106" max="3106" width="9.28515625" style="170" customWidth="1"/>
    <col min="3107" max="3108" width="10.85546875" style="170" customWidth="1"/>
    <col min="3109" max="3109" width="13.140625" style="170" customWidth="1"/>
    <col min="3110" max="3328" width="9" style="170"/>
    <col min="3329" max="3329" width="5.140625" style="170" customWidth="1"/>
    <col min="3330" max="3330" width="20.140625" style="170" customWidth="1"/>
    <col min="3331" max="3331" width="14.28515625" style="170" customWidth="1"/>
    <col min="3332" max="3332" width="12" style="170" customWidth="1"/>
    <col min="3333" max="3333" width="11.140625" style="170" customWidth="1"/>
    <col min="3334" max="3335" width="11" style="170" customWidth="1"/>
    <col min="3336" max="3336" width="10.42578125" style="170" customWidth="1"/>
    <col min="3337" max="3337" width="11" style="170" customWidth="1"/>
    <col min="3338" max="3338" width="11.85546875" style="170" customWidth="1"/>
    <col min="3339" max="3339" width="10.7109375" style="170" customWidth="1"/>
    <col min="3340" max="3340" width="11.5703125" style="170" customWidth="1"/>
    <col min="3341" max="3341" width="11.28515625" style="170" customWidth="1"/>
    <col min="3342" max="3343" width="11.7109375" style="170" customWidth="1"/>
    <col min="3344" max="3344" width="13.28515625" style="170" customWidth="1"/>
    <col min="3345" max="3345" width="11.7109375" style="170" customWidth="1"/>
    <col min="3346" max="3346" width="10.7109375" style="170" customWidth="1"/>
    <col min="3347" max="3347" width="11.42578125" style="170" customWidth="1"/>
    <col min="3348" max="3348" width="12.42578125" style="170" customWidth="1"/>
    <col min="3349" max="3349" width="13.140625" style="170" customWidth="1"/>
    <col min="3350" max="3350" width="12.28515625" style="170" customWidth="1"/>
    <col min="3351" max="3351" width="12.5703125" style="170" customWidth="1"/>
    <col min="3352" max="3352" width="12.85546875" style="170" customWidth="1"/>
    <col min="3353" max="3353" width="12.7109375" style="170" customWidth="1"/>
    <col min="3354" max="3354" width="13.140625" style="170" customWidth="1"/>
    <col min="3355" max="3355" width="13.28515625" style="170" customWidth="1"/>
    <col min="3356" max="3356" width="10.85546875" style="170" customWidth="1"/>
    <col min="3357" max="3357" width="12.5703125" style="170" customWidth="1"/>
    <col min="3358" max="3358" width="11.42578125" style="170" customWidth="1"/>
    <col min="3359" max="3359" width="12.28515625" style="170" customWidth="1"/>
    <col min="3360" max="3360" width="12.85546875" style="170" customWidth="1"/>
    <col min="3361" max="3361" width="9.7109375" style="170" customWidth="1"/>
    <col min="3362" max="3362" width="9.28515625" style="170" customWidth="1"/>
    <col min="3363" max="3364" width="10.85546875" style="170" customWidth="1"/>
    <col min="3365" max="3365" width="13.140625" style="170" customWidth="1"/>
    <col min="3366" max="3584" width="9" style="170"/>
    <col min="3585" max="3585" width="5.140625" style="170" customWidth="1"/>
    <col min="3586" max="3586" width="20.140625" style="170" customWidth="1"/>
    <col min="3587" max="3587" width="14.28515625" style="170" customWidth="1"/>
    <col min="3588" max="3588" width="12" style="170" customWidth="1"/>
    <col min="3589" max="3589" width="11.140625" style="170" customWidth="1"/>
    <col min="3590" max="3591" width="11" style="170" customWidth="1"/>
    <col min="3592" max="3592" width="10.42578125" style="170" customWidth="1"/>
    <col min="3593" max="3593" width="11" style="170" customWidth="1"/>
    <col min="3594" max="3594" width="11.85546875" style="170" customWidth="1"/>
    <col min="3595" max="3595" width="10.7109375" style="170" customWidth="1"/>
    <col min="3596" max="3596" width="11.5703125" style="170" customWidth="1"/>
    <col min="3597" max="3597" width="11.28515625" style="170" customWidth="1"/>
    <col min="3598" max="3599" width="11.7109375" style="170" customWidth="1"/>
    <col min="3600" max="3600" width="13.28515625" style="170" customWidth="1"/>
    <col min="3601" max="3601" width="11.7109375" style="170" customWidth="1"/>
    <col min="3602" max="3602" width="10.7109375" style="170" customWidth="1"/>
    <col min="3603" max="3603" width="11.42578125" style="170" customWidth="1"/>
    <col min="3604" max="3604" width="12.42578125" style="170" customWidth="1"/>
    <col min="3605" max="3605" width="13.140625" style="170" customWidth="1"/>
    <col min="3606" max="3606" width="12.28515625" style="170" customWidth="1"/>
    <col min="3607" max="3607" width="12.5703125" style="170" customWidth="1"/>
    <col min="3608" max="3608" width="12.85546875" style="170" customWidth="1"/>
    <col min="3609" max="3609" width="12.7109375" style="170" customWidth="1"/>
    <col min="3610" max="3610" width="13.140625" style="170" customWidth="1"/>
    <col min="3611" max="3611" width="13.28515625" style="170" customWidth="1"/>
    <col min="3612" max="3612" width="10.85546875" style="170" customWidth="1"/>
    <col min="3613" max="3613" width="12.5703125" style="170" customWidth="1"/>
    <col min="3614" max="3614" width="11.42578125" style="170" customWidth="1"/>
    <col min="3615" max="3615" width="12.28515625" style="170" customWidth="1"/>
    <col min="3616" max="3616" width="12.85546875" style="170" customWidth="1"/>
    <col min="3617" max="3617" width="9.7109375" style="170" customWidth="1"/>
    <col min="3618" max="3618" width="9.28515625" style="170" customWidth="1"/>
    <col min="3619" max="3620" width="10.85546875" style="170" customWidth="1"/>
    <col min="3621" max="3621" width="13.140625" style="170" customWidth="1"/>
    <col min="3622" max="3840" width="9" style="170"/>
    <col min="3841" max="3841" width="5.140625" style="170" customWidth="1"/>
    <col min="3842" max="3842" width="20.140625" style="170" customWidth="1"/>
    <col min="3843" max="3843" width="14.28515625" style="170" customWidth="1"/>
    <col min="3844" max="3844" width="12" style="170" customWidth="1"/>
    <col min="3845" max="3845" width="11.140625" style="170" customWidth="1"/>
    <col min="3846" max="3847" width="11" style="170" customWidth="1"/>
    <col min="3848" max="3848" width="10.42578125" style="170" customWidth="1"/>
    <col min="3849" max="3849" width="11" style="170" customWidth="1"/>
    <col min="3850" max="3850" width="11.85546875" style="170" customWidth="1"/>
    <col min="3851" max="3851" width="10.7109375" style="170" customWidth="1"/>
    <col min="3852" max="3852" width="11.5703125" style="170" customWidth="1"/>
    <col min="3853" max="3853" width="11.28515625" style="170" customWidth="1"/>
    <col min="3854" max="3855" width="11.7109375" style="170" customWidth="1"/>
    <col min="3856" max="3856" width="13.28515625" style="170" customWidth="1"/>
    <col min="3857" max="3857" width="11.7109375" style="170" customWidth="1"/>
    <col min="3858" max="3858" width="10.7109375" style="170" customWidth="1"/>
    <col min="3859" max="3859" width="11.42578125" style="170" customWidth="1"/>
    <col min="3860" max="3860" width="12.42578125" style="170" customWidth="1"/>
    <col min="3861" max="3861" width="13.140625" style="170" customWidth="1"/>
    <col min="3862" max="3862" width="12.28515625" style="170" customWidth="1"/>
    <col min="3863" max="3863" width="12.5703125" style="170" customWidth="1"/>
    <col min="3864" max="3864" width="12.85546875" style="170" customWidth="1"/>
    <col min="3865" max="3865" width="12.7109375" style="170" customWidth="1"/>
    <col min="3866" max="3866" width="13.140625" style="170" customWidth="1"/>
    <col min="3867" max="3867" width="13.28515625" style="170" customWidth="1"/>
    <col min="3868" max="3868" width="10.85546875" style="170" customWidth="1"/>
    <col min="3869" max="3869" width="12.5703125" style="170" customWidth="1"/>
    <col min="3870" max="3870" width="11.42578125" style="170" customWidth="1"/>
    <col min="3871" max="3871" width="12.28515625" style="170" customWidth="1"/>
    <col min="3872" max="3872" width="12.85546875" style="170" customWidth="1"/>
    <col min="3873" max="3873" width="9.7109375" style="170" customWidth="1"/>
    <col min="3874" max="3874" width="9.28515625" style="170" customWidth="1"/>
    <col min="3875" max="3876" width="10.85546875" style="170" customWidth="1"/>
    <col min="3877" max="3877" width="13.140625" style="170" customWidth="1"/>
    <col min="3878" max="4096" width="9" style="170"/>
    <col min="4097" max="4097" width="5.140625" style="170" customWidth="1"/>
    <col min="4098" max="4098" width="20.140625" style="170" customWidth="1"/>
    <col min="4099" max="4099" width="14.28515625" style="170" customWidth="1"/>
    <col min="4100" max="4100" width="12" style="170" customWidth="1"/>
    <col min="4101" max="4101" width="11.140625" style="170" customWidth="1"/>
    <col min="4102" max="4103" width="11" style="170" customWidth="1"/>
    <col min="4104" max="4104" width="10.42578125" style="170" customWidth="1"/>
    <col min="4105" max="4105" width="11" style="170" customWidth="1"/>
    <col min="4106" max="4106" width="11.85546875" style="170" customWidth="1"/>
    <col min="4107" max="4107" width="10.7109375" style="170" customWidth="1"/>
    <col min="4108" max="4108" width="11.5703125" style="170" customWidth="1"/>
    <col min="4109" max="4109" width="11.28515625" style="170" customWidth="1"/>
    <col min="4110" max="4111" width="11.7109375" style="170" customWidth="1"/>
    <col min="4112" max="4112" width="13.28515625" style="170" customWidth="1"/>
    <col min="4113" max="4113" width="11.7109375" style="170" customWidth="1"/>
    <col min="4114" max="4114" width="10.7109375" style="170" customWidth="1"/>
    <col min="4115" max="4115" width="11.42578125" style="170" customWidth="1"/>
    <col min="4116" max="4116" width="12.42578125" style="170" customWidth="1"/>
    <col min="4117" max="4117" width="13.140625" style="170" customWidth="1"/>
    <col min="4118" max="4118" width="12.28515625" style="170" customWidth="1"/>
    <col min="4119" max="4119" width="12.5703125" style="170" customWidth="1"/>
    <col min="4120" max="4120" width="12.85546875" style="170" customWidth="1"/>
    <col min="4121" max="4121" width="12.7109375" style="170" customWidth="1"/>
    <col min="4122" max="4122" width="13.140625" style="170" customWidth="1"/>
    <col min="4123" max="4123" width="13.28515625" style="170" customWidth="1"/>
    <col min="4124" max="4124" width="10.85546875" style="170" customWidth="1"/>
    <col min="4125" max="4125" width="12.5703125" style="170" customWidth="1"/>
    <col min="4126" max="4126" width="11.42578125" style="170" customWidth="1"/>
    <col min="4127" max="4127" width="12.28515625" style="170" customWidth="1"/>
    <col min="4128" max="4128" width="12.85546875" style="170" customWidth="1"/>
    <col min="4129" max="4129" width="9.7109375" style="170" customWidth="1"/>
    <col min="4130" max="4130" width="9.28515625" style="170" customWidth="1"/>
    <col min="4131" max="4132" width="10.85546875" style="170" customWidth="1"/>
    <col min="4133" max="4133" width="13.140625" style="170" customWidth="1"/>
    <col min="4134" max="4352" width="9" style="170"/>
    <col min="4353" max="4353" width="5.140625" style="170" customWidth="1"/>
    <col min="4354" max="4354" width="20.140625" style="170" customWidth="1"/>
    <col min="4355" max="4355" width="14.28515625" style="170" customWidth="1"/>
    <col min="4356" max="4356" width="12" style="170" customWidth="1"/>
    <col min="4357" max="4357" width="11.140625" style="170" customWidth="1"/>
    <col min="4358" max="4359" width="11" style="170" customWidth="1"/>
    <col min="4360" max="4360" width="10.42578125" style="170" customWidth="1"/>
    <col min="4361" max="4361" width="11" style="170" customWidth="1"/>
    <col min="4362" max="4362" width="11.85546875" style="170" customWidth="1"/>
    <col min="4363" max="4363" width="10.7109375" style="170" customWidth="1"/>
    <col min="4364" max="4364" width="11.5703125" style="170" customWidth="1"/>
    <col min="4365" max="4365" width="11.28515625" style="170" customWidth="1"/>
    <col min="4366" max="4367" width="11.7109375" style="170" customWidth="1"/>
    <col min="4368" max="4368" width="13.28515625" style="170" customWidth="1"/>
    <col min="4369" max="4369" width="11.7109375" style="170" customWidth="1"/>
    <col min="4370" max="4370" width="10.7109375" style="170" customWidth="1"/>
    <col min="4371" max="4371" width="11.42578125" style="170" customWidth="1"/>
    <col min="4372" max="4372" width="12.42578125" style="170" customWidth="1"/>
    <col min="4373" max="4373" width="13.140625" style="170" customWidth="1"/>
    <col min="4374" max="4374" width="12.28515625" style="170" customWidth="1"/>
    <col min="4375" max="4375" width="12.5703125" style="170" customWidth="1"/>
    <col min="4376" max="4376" width="12.85546875" style="170" customWidth="1"/>
    <col min="4377" max="4377" width="12.7109375" style="170" customWidth="1"/>
    <col min="4378" max="4378" width="13.140625" style="170" customWidth="1"/>
    <col min="4379" max="4379" width="13.28515625" style="170" customWidth="1"/>
    <col min="4380" max="4380" width="10.85546875" style="170" customWidth="1"/>
    <col min="4381" max="4381" width="12.5703125" style="170" customWidth="1"/>
    <col min="4382" max="4382" width="11.42578125" style="170" customWidth="1"/>
    <col min="4383" max="4383" width="12.28515625" style="170" customWidth="1"/>
    <col min="4384" max="4384" width="12.85546875" style="170" customWidth="1"/>
    <col min="4385" max="4385" width="9.7109375" style="170" customWidth="1"/>
    <col min="4386" max="4386" width="9.28515625" style="170" customWidth="1"/>
    <col min="4387" max="4388" width="10.85546875" style="170" customWidth="1"/>
    <col min="4389" max="4389" width="13.140625" style="170" customWidth="1"/>
    <col min="4390" max="4608" width="9" style="170"/>
    <col min="4609" max="4609" width="5.140625" style="170" customWidth="1"/>
    <col min="4610" max="4610" width="20.140625" style="170" customWidth="1"/>
    <col min="4611" max="4611" width="14.28515625" style="170" customWidth="1"/>
    <col min="4612" max="4612" width="12" style="170" customWidth="1"/>
    <col min="4613" max="4613" width="11.140625" style="170" customWidth="1"/>
    <col min="4614" max="4615" width="11" style="170" customWidth="1"/>
    <col min="4616" max="4616" width="10.42578125" style="170" customWidth="1"/>
    <col min="4617" max="4617" width="11" style="170" customWidth="1"/>
    <col min="4618" max="4618" width="11.85546875" style="170" customWidth="1"/>
    <col min="4619" max="4619" width="10.7109375" style="170" customWidth="1"/>
    <col min="4620" max="4620" width="11.5703125" style="170" customWidth="1"/>
    <col min="4621" max="4621" width="11.28515625" style="170" customWidth="1"/>
    <col min="4622" max="4623" width="11.7109375" style="170" customWidth="1"/>
    <col min="4624" max="4624" width="13.28515625" style="170" customWidth="1"/>
    <col min="4625" max="4625" width="11.7109375" style="170" customWidth="1"/>
    <col min="4626" max="4626" width="10.7109375" style="170" customWidth="1"/>
    <col min="4627" max="4627" width="11.42578125" style="170" customWidth="1"/>
    <col min="4628" max="4628" width="12.42578125" style="170" customWidth="1"/>
    <col min="4629" max="4629" width="13.140625" style="170" customWidth="1"/>
    <col min="4630" max="4630" width="12.28515625" style="170" customWidth="1"/>
    <col min="4631" max="4631" width="12.5703125" style="170" customWidth="1"/>
    <col min="4632" max="4632" width="12.85546875" style="170" customWidth="1"/>
    <col min="4633" max="4633" width="12.7109375" style="170" customWidth="1"/>
    <col min="4634" max="4634" width="13.140625" style="170" customWidth="1"/>
    <col min="4635" max="4635" width="13.28515625" style="170" customWidth="1"/>
    <col min="4636" max="4636" width="10.85546875" style="170" customWidth="1"/>
    <col min="4637" max="4637" width="12.5703125" style="170" customWidth="1"/>
    <col min="4638" max="4638" width="11.42578125" style="170" customWidth="1"/>
    <col min="4639" max="4639" width="12.28515625" style="170" customWidth="1"/>
    <col min="4640" max="4640" width="12.85546875" style="170" customWidth="1"/>
    <col min="4641" max="4641" width="9.7109375" style="170" customWidth="1"/>
    <col min="4642" max="4642" width="9.28515625" style="170" customWidth="1"/>
    <col min="4643" max="4644" width="10.85546875" style="170" customWidth="1"/>
    <col min="4645" max="4645" width="13.140625" style="170" customWidth="1"/>
    <col min="4646" max="4864" width="9" style="170"/>
    <col min="4865" max="4865" width="5.140625" style="170" customWidth="1"/>
    <col min="4866" max="4866" width="20.140625" style="170" customWidth="1"/>
    <col min="4867" max="4867" width="14.28515625" style="170" customWidth="1"/>
    <col min="4868" max="4868" width="12" style="170" customWidth="1"/>
    <col min="4869" max="4869" width="11.140625" style="170" customWidth="1"/>
    <col min="4870" max="4871" width="11" style="170" customWidth="1"/>
    <col min="4872" max="4872" width="10.42578125" style="170" customWidth="1"/>
    <col min="4873" max="4873" width="11" style="170" customWidth="1"/>
    <col min="4874" max="4874" width="11.85546875" style="170" customWidth="1"/>
    <col min="4875" max="4875" width="10.7109375" style="170" customWidth="1"/>
    <col min="4876" max="4876" width="11.5703125" style="170" customWidth="1"/>
    <col min="4877" max="4877" width="11.28515625" style="170" customWidth="1"/>
    <col min="4878" max="4879" width="11.7109375" style="170" customWidth="1"/>
    <col min="4880" max="4880" width="13.28515625" style="170" customWidth="1"/>
    <col min="4881" max="4881" width="11.7109375" style="170" customWidth="1"/>
    <col min="4882" max="4882" width="10.7109375" style="170" customWidth="1"/>
    <col min="4883" max="4883" width="11.42578125" style="170" customWidth="1"/>
    <col min="4884" max="4884" width="12.42578125" style="170" customWidth="1"/>
    <col min="4885" max="4885" width="13.140625" style="170" customWidth="1"/>
    <col min="4886" max="4886" width="12.28515625" style="170" customWidth="1"/>
    <col min="4887" max="4887" width="12.5703125" style="170" customWidth="1"/>
    <col min="4888" max="4888" width="12.85546875" style="170" customWidth="1"/>
    <col min="4889" max="4889" width="12.7109375" style="170" customWidth="1"/>
    <col min="4890" max="4890" width="13.140625" style="170" customWidth="1"/>
    <col min="4891" max="4891" width="13.28515625" style="170" customWidth="1"/>
    <col min="4892" max="4892" width="10.85546875" style="170" customWidth="1"/>
    <col min="4893" max="4893" width="12.5703125" style="170" customWidth="1"/>
    <col min="4894" max="4894" width="11.42578125" style="170" customWidth="1"/>
    <col min="4895" max="4895" width="12.28515625" style="170" customWidth="1"/>
    <col min="4896" max="4896" width="12.85546875" style="170" customWidth="1"/>
    <col min="4897" max="4897" width="9.7109375" style="170" customWidth="1"/>
    <col min="4898" max="4898" width="9.28515625" style="170" customWidth="1"/>
    <col min="4899" max="4900" width="10.85546875" style="170" customWidth="1"/>
    <col min="4901" max="4901" width="13.140625" style="170" customWidth="1"/>
    <col min="4902" max="5120" width="9" style="170"/>
    <col min="5121" max="5121" width="5.140625" style="170" customWidth="1"/>
    <col min="5122" max="5122" width="20.140625" style="170" customWidth="1"/>
    <col min="5123" max="5123" width="14.28515625" style="170" customWidth="1"/>
    <col min="5124" max="5124" width="12" style="170" customWidth="1"/>
    <col min="5125" max="5125" width="11.140625" style="170" customWidth="1"/>
    <col min="5126" max="5127" width="11" style="170" customWidth="1"/>
    <col min="5128" max="5128" width="10.42578125" style="170" customWidth="1"/>
    <col min="5129" max="5129" width="11" style="170" customWidth="1"/>
    <col min="5130" max="5130" width="11.85546875" style="170" customWidth="1"/>
    <col min="5131" max="5131" width="10.7109375" style="170" customWidth="1"/>
    <col min="5132" max="5132" width="11.5703125" style="170" customWidth="1"/>
    <col min="5133" max="5133" width="11.28515625" style="170" customWidth="1"/>
    <col min="5134" max="5135" width="11.7109375" style="170" customWidth="1"/>
    <col min="5136" max="5136" width="13.28515625" style="170" customWidth="1"/>
    <col min="5137" max="5137" width="11.7109375" style="170" customWidth="1"/>
    <col min="5138" max="5138" width="10.7109375" style="170" customWidth="1"/>
    <col min="5139" max="5139" width="11.42578125" style="170" customWidth="1"/>
    <col min="5140" max="5140" width="12.42578125" style="170" customWidth="1"/>
    <col min="5141" max="5141" width="13.140625" style="170" customWidth="1"/>
    <col min="5142" max="5142" width="12.28515625" style="170" customWidth="1"/>
    <col min="5143" max="5143" width="12.5703125" style="170" customWidth="1"/>
    <col min="5144" max="5144" width="12.85546875" style="170" customWidth="1"/>
    <col min="5145" max="5145" width="12.7109375" style="170" customWidth="1"/>
    <col min="5146" max="5146" width="13.140625" style="170" customWidth="1"/>
    <col min="5147" max="5147" width="13.28515625" style="170" customWidth="1"/>
    <col min="5148" max="5148" width="10.85546875" style="170" customWidth="1"/>
    <col min="5149" max="5149" width="12.5703125" style="170" customWidth="1"/>
    <col min="5150" max="5150" width="11.42578125" style="170" customWidth="1"/>
    <col min="5151" max="5151" width="12.28515625" style="170" customWidth="1"/>
    <col min="5152" max="5152" width="12.85546875" style="170" customWidth="1"/>
    <col min="5153" max="5153" width="9.7109375" style="170" customWidth="1"/>
    <col min="5154" max="5154" width="9.28515625" style="170" customWidth="1"/>
    <col min="5155" max="5156" width="10.85546875" style="170" customWidth="1"/>
    <col min="5157" max="5157" width="13.140625" style="170" customWidth="1"/>
    <col min="5158" max="5376" width="9" style="170"/>
    <col min="5377" max="5377" width="5.140625" style="170" customWidth="1"/>
    <col min="5378" max="5378" width="20.140625" style="170" customWidth="1"/>
    <col min="5379" max="5379" width="14.28515625" style="170" customWidth="1"/>
    <col min="5380" max="5380" width="12" style="170" customWidth="1"/>
    <col min="5381" max="5381" width="11.140625" style="170" customWidth="1"/>
    <col min="5382" max="5383" width="11" style="170" customWidth="1"/>
    <col min="5384" max="5384" width="10.42578125" style="170" customWidth="1"/>
    <col min="5385" max="5385" width="11" style="170" customWidth="1"/>
    <col min="5386" max="5386" width="11.85546875" style="170" customWidth="1"/>
    <col min="5387" max="5387" width="10.7109375" style="170" customWidth="1"/>
    <col min="5388" max="5388" width="11.5703125" style="170" customWidth="1"/>
    <col min="5389" max="5389" width="11.28515625" style="170" customWidth="1"/>
    <col min="5390" max="5391" width="11.7109375" style="170" customWidth="1"/>
    <col min="5392" max="5392" width="13.28515625" style="170" customWidth="1"/>
    <col min="5393" max="5393" width="11.7109375" style="170" customWidth="1"/>
    <col min="5394" max="5394" width="10.7109375" style="170" customWidth="1"/>
    <col min="5395" max="5395" width="11.42578125" style="170" customWidth="1"/>
    <col min="5396" max="5396" width="12.42578125" style="170" customWidth="1"/>
    <col min="5397" max="5397" width="13.140625" style="170" customWidth="1"/>
    <col min="5398" max="5398" width="12.28515625" style="170" customWidth="1"/>
    <col min="5399" max="5399" width="12.5703125" style="170" customWidth="1"/>
    <col min="5400" max="5400" width="12.85546875" style="170" customWidth="1"/>
    <col min="5401" max="5401" width="12.7109375" style="170" customWidth="1"/>
    <col min="5402" max="5402" width="13.140625" style="170" customWidth="1"/>
    <col min="5403" max="5403" width="13.28515625" style="170" customWidth="1"/>
    <col min="5404" max="5404" width="10.85546875" style="170" customWidth="1"/>
    <col min="5405" max="5405" width="12.5703125" style="170" customWidth="1"/>
    <col min="5406" max="5406" width="11.42578125" style="170" customWidth="1"/>
    <col min="5407" max="5407" width="12.28515625" style="170" customWidth="1"/>
    <col min="5408" max="5408" width="12.85546875" style="170" customWidth="1"/>
    <col min="5409" max="5409" width="9.7109375" style="170" customWidth="1"/>
    <col min="5410" max="5410" width="9.28515625" style="170" customWidth="1"/>
    <col min="5411" max="5412" width="10.85546875" style="170" customWidth="1"/>
    <col min="5413" max="5413" width="13.140625" style="170" customWidth="1"/>
    <col min="5414" max="5632" width="9" style="170"/>
    <col min="5633" max="5633" width="5.140625" style="170" customWidth="1"/>
    <col min="5634" max="5634" width="20.140625" style="170" customWidth="1"/>
    <col min="5635" max="5635" width="14.28515625" style="170" customWidth="1"/>
    <col min="5636" max="5636" width="12" style="170" customWidth="1"/>
    <col min="5637" max="5637" width="11.140625" style="170" customWidth="1"/>
    <col min="5638" max="5639" width="11" style="170" customWidth="1"/>
    <col min="5640" max="5640" width="10.42578125" style="170" customWidth="1"/>
    <col min="5641" max="5641" width="11" style="170" customWidth="1"/>
    <col min="5642" max="5642" width="11.85546875" style="170" customWidth="1"/>
    <col min="5643" max="5643" width="10.7109375" style="170" customWidth="1"/>
    <col min="5644" max="5644" width="11.5703125" style="170" customWidth="1"/>
    <col min="5645" max="5645" width="11.28515625" style="170" customWidth="1"/>
    <col min="5646" max="5647" width="11.7109375" style="170" customWidth="1"/>
    <col min="5648" max="5648" width="13.28515625" style="170" customWidth="1"/>
    <col min="5649" max="5649" width="11.7109375" style="170" customWidth="1"/>
    <col min="5650" max="5650" width="10.7109375" style="170" customWidth="1"/>
    <col min="5651" max="5651" width="11.42578125" style="170" customWidth="1"/>
    <col min="5652" max="5652" width="12.42578125" style="170" customWidth="1"/>
    <col min="5653" max="5653" width="13.140625" style="170" customWidth="1"/>
    <col min="5654" max="5654" width="12.28515625" style="170" customWidth="1"/>
    <col min="5655" max="5655" width="12.5703125" style="170" customWidth="1"/>
    <col min="5656" max="5656" width="12.85546875" style="170" customWidth="1"/>
    <col min="5657" max="5657" width="12.7109375" style="170" customWidth="1"/>
    <col min="5658" max="5658" width="13.140625" style="170" customWidth="1"/>
    <col min="5659" max="5659" width="13.28515625" style="170" customWidth="1"/>
    <col min="5660" max="5660" width="10.85546875" style="170" customWidth="1"/>
    <col min="5661" max="5661" width="12.5703125" style="170" customWidth="1"/>
    <col min="5662" max="5662" width="11.42578125" style="170" customWidth="1"/>
    <col min="5663" max="5663" width="12.28515625" style="170" customWidth="1"/>
    <col min="5664" max="5664" width="12.85546875" style="170" customWidth="1"/>
    <col min="5665" max="5665" width="9.7109375" style="170" customWidth="1"/>
    <col min="5666" max="5666" width="9.28515625" style="170" customWidth="1"/>
    <col min="5667" max="5668" width="10.85546875" style="170" customWidth="1"/>
    <col min="5669" max="5669" width="13.140625" style="170" customWidth="1"/>
    <col min="5670" max="5888" width="9" style="170"/>
    <col min="5889" max="5889" width="5.140625" style="170" customWidth="1"/>
    <col min="5890" max="5890" width="20.140625" style="170" customWidth="1"/>
    <col min="5891" max="5891" width="14.28515625" style="170" customWidth="1"/>
    <col min="5892" max="5892" width="12" style="170" customWidth="1"/>
    <col min="5893" max="5893" width="11.140625" style="170" customWidth="1"/>
    <col min="5894" max="5895" width="11" style="170" customWidth="1"/>
    <col min="5896" max="5896" width="10.42578125" style="170" customWidth="1"/>
    <col min="5897" max="5897" width="11" style="170" customWidth="1"/>
    <col min="5898" max="5898" width="11.85546875" style="170" customWidth="1"/>
    <col min="5899" max="5899" width="10.7109375" style="170" customWidth="1"/>
    <col min="5900" max="5900" width="11.5703125" style="170" customWidth="1"/>
    <col min="5901" max="5901" width="11.28515625" style="170" customWidth="1"/>
    <col min="5902" max="5903" width="11.7109375" style="170" customWidth="1"/>
    <col min="5904" max="5904" width="13.28515625" style="170" customWidth="1"/>
    <col min="5905" max="5905" width="11.7109375" style="170" customWidth="1"/>
    <col min="5906" max="5906" width="10.7109375" style="170" customWidth="1"/>
    <col min="5907" max="5907" width="11.42578125" style="170" customWidth="1"/>
    <col min="5908" max="5908" width="12.42578125" style="170" customWidth="1"/>
    <col min="5909" max="5909" width="13.140625" style="170" customWidth="1"/>
    <col min="5910" max="5910" width="12.28515625" style="170" customWidth="1"/>
    <col min="5911" max="5911" width="12.5703125" style="170" customWidth="1"/>
    <col min="5912" max="5912" width="12.85546875" style="170" customWidth="1"/>
    <col min="5913" max="5913" width="12.7109375" style="170" customWidth="1"/>
    <col min="5914" max="5914" width="13.140625" style="170" customWidth="1"/>
    <col min="5915" max="5915" width="13.28515625" style="170" customWidth="1"/>
    <col min="5916" max="5916" width="10.85546875" style="170" customWidth="1"/>
    <col min="5917" max="5917" width="12.5703125" style="170" customWidth="1"/>
    <col min="5918" max="5918" width="11.42578125" style="170" customWidth="1"/>
    <col min="5919" max="5919" width="12.28515625" style="170" customWidth="1"/>
    <col min="5920" max="5920" width="12.85546875" style="170" customWidth="1"/>
    <col min="5921" max="5921" width="9.7109375" style="170" customWidth="1"/>
    <col min="5922" max="5922" width="9.28515625" style="170" customWidth="1"/>
    <col min="5923" max="5924" width="10.85546875" style="170" customWidth="1"/>
    <col min="5925" max="5925" width="13.140625" style="170" customWidth="1"/>
    <col min="5926" max="6144" width="9" style="170"/>
    <col min="6145" max="6145" width="5.140625" style="170" customWidth="1"/>
    <col min="6146" max="6146" width="20.140625" style="170" customWidth="1"/>
    <col min="6147" max="6147" width="14.28515625" style="170" customWidth="1"/>
    <col min="6148" max="6148" width="12" style="170" customWidth="1"/>
    <col min="6149" max="6149" width="11.140625" style="170" customWidth="1"/>
    <col min="6150" max="6151" width="11" style="170" customWidth="1"/>
    <col min="6152" max="6152" width="10.42578125" style="170" customWidth="1"/>
    <col min="6153" max="6153" width="11" style="170" customWidth="1"/>
    <col min="6154" max="6154" width="11.85546875" style="170" customWidth="1"/>
    <col min="6155" max="6155" width="10.7109375" style="170" customWidth="1"/>
    <col min="6156" max="6156" width="11.5703125" style="170" customWidth="1"/>
    <col min="6157" max="6157" width="11.28515625" style="170" customWidth="1"/>
    <col min="6158" max="6159" width="11.7109375" style="170" customWidth="1"/>
    <col min="6160" max="6160" width="13.28515625" style="170" customWidth="1"/>
    <col min="6161" max="6161" width="11.7109375" style="170" customWidth="1"/>
    <col min="6162" max="6162" width="10.7109375" style="170" customWidth="1"/>
    <col min="6163" max="6163" width="11.42578125" style="170" customWidth="1"/>
    <col min="6164" max="6164" width="12.42578125" style="170" customWidth="1"/>
    <col min="6165" max="6165" width="13.140625" style="170" customWidth="1"/>
    <col min="6166" max="6166" width="12.28515625" style="170" customWidth="1"/>
    <col min="6167" max="6167" width="12.5703125" style="170" customWidth="1"/>
    <col min="6168" max="6168" width="12.85546875" style="170" customWidth="1"/>
    <col min="6169" max="6169" width="12.7109375" style="170" customWidth="1"/>
    <col min="6170" max="6170" width="13.140625" style="170" customWidth="1"/>
    <col min="6171" max="6171" width="13.28515625" style="170" customWidth="1"/>
    <col min="6172" max="6172" width="10.85546875" style="170" customWidth="1"/>
    <col min="6173" max="6173" width="12.5703125" style="170" customWidth="1"/>
    <col min="6174" max="6174" width="11.42578125" style="170" customWidth="1"/>
    <col min="6175" max="6175" width="12.28515625" style="170" customWidth="1"/>
    <col min="6176" max="6176" width="12.85546875" style="170" customWidth="1"/>
    <col min="6177" max="6177" width="9.7109375" style="170" customWidth="1"/>
    <col min="6178" max="6178" width="9.28515625" style="170" customWidth="1"/>
    <col min="6179" max="6180" width="10.85546875" style="170" customWidth="1"/>
    <col min="6181" max="6181" width="13.140625" style="170" customWidth="1"/>
    <col min="6182" max="6400" width="9" style="170"/>
    <col min="6401" max="6401" width="5.140625" style="170" customWidth="1"/>
    <col min="6402" max="6402" width="20.140625" style="170" customWidth="1"/>
    <col min="6403" max="6403" width="14.28515625" style="170" customWidth="1"/>
    <col min="6404" max="6404" width="12" style="170" customWidth="1"/>
    <col min="6405" max="6405" width="11.140625" style="170" customWidth="1"/>
    <col min="6406" max="6407" width="11" style="170" customWidth="1"/>
    <col min="6408" max="6408" width="10.42578125" style="170" customWidth="1"/>
    <col min="6409" max="6409" width="11" style="170" customWidth="1"/>
    <col min="6410" max="6410" width="11.85546875" style="170" customWidth="1"/>
    <col min="6411" max="6411" width="10.7109375" style="170" customWidth="1"/>
    <col min="6412" max="6412" width="11.5703125" style="170" customWidth="1"/>
    <col min="6413" max="6413" width="11.28515625" style="170" customWidth="1"/>
    <col min="6414" max="6415" width="11.7109375" style="170" customWidth="1"/>
    <col min="6416" max="6416" width="13.28515625" style="170" customWidth="1"/>
    <col min="6417" max="6417" width="11.7109375" style="170" customWidth="1"/>
    <col min="6418" max="6418" width="10.7109375" style="170" customWidth="1"/>
    <col min="6419" max="6419" width="11.42578125" style="170" customWidth="1"/>
    <col min="6420" max="6420" width="12.42578125" style="170" customWidth="1"/>
    <col min="6421" max="6421" width="13.140625" style="170" customWidth="1"/>
    <col min="6422" max="6422" width="12.28515625" style="170" customWidth="1"/>
    <col min="6423" max="6423" width="12.5703125" style="170" customWidth="1"/>
    <col min="6424" max="6424" width="12.85546875" style="170" customWidth="1"/>
    <col min="6425" max="6425" width="12.7109375" style="170" customWidth="1"/>
    <col min="6426" max="6426" width="13.140625" style="170" customWidth="1"/>
    <col min="6427" max="6427" width="13.28515625" style="170" customWidth="1"/>
    <col min="6428" max="6428" width="10.85546875" style="170" customWidth="1"/>
    <col min="6429" max="6429" width="12.5703125" style="170" customWidth="1"/>
    <col min="6430" max="6430" width="11.42578125" style="170" customWidth="1"/>
    <col min="6431" max="6431" width="12.28515625" style="170" customWidth="1"/>
    <col min="6432" max="6432" width="12.85546875" style="170" customWidth="1"/>
    <col min="6433" max="6433" width="9.7109375" style="170" customWidth="1"/>
    <col min="6434" max="6434" width="9.28515625" style="170" customWidth="1"/>
    <col min="6435" max="6436" width="10.85546875" style="170" customWidth="1"/>
    <col min="6437" max="6437" width="13.140625" style="170" customWidth="1"/>
    <col min="6438" max="6656" width="9" style="170"/>
    <col min="6657" max="6657" width="5.140625" style="170" customWidth="1"/>
    <col min="6658" max="6658" width="20.140625" style="170" customWidth="1"/>
    <col min="6659" max="6659" width="14.28515625" style="170" customWidth="1"/>
    <col min="6660" max="6660" width="12" style="170" customWidth="1"/>
    <col min="6661" max="6661" width="11.140625" style="170" customWidth="1"/>
    <col min="6662" max="6663" width="11" style="170" customWidth="1"/>
    <col min="6664" max="6664" width="10.42578125" style="170" customWidth="1"/>
    <col min="6665" max="6665" width="11" style="170" customWidth="1"/>
    <col min="6666" max="6666" width="11.85546875" style="170" customWidth="1"/>
    <col min="6667" max="6667" width="10.7109375" style="170" customWidth="1"/>
    <col min="6668" max="6668" width="11.5703125" style="170" customWidth="1"/>
    <col min="6669" max="6669" width="11.28515625" style="170" customWidth="1"/>
    <col min="6670" max="6671" width="11.7109375" style="170" customWidth="1"/>
    <col min="6672" max="6672" width="13.28515625" style="170" customWidth="1"/>
    <col min="6673" max="6673" width="11.7109375" style="170" customWidth="1"/>
    <col min="6674" max="6674" width="10.7109375" style="170" customWidth="1"/>
    <col min="6675" max="6675" width="11.42578125" style="170" customWidth="1"/>
    <col min="6676" max="6676" width="12.42578125" style="170" customWidth="1"/>
    <col min="6677" max="6677" width="13.140625" style="170" customWidth="1"/>
    <col min="6678" max="6678" width="12.28515625" style="170" customWidth="1"/>
    <col min="6679" max="6679" width="12.5703125" style="170" customWidth="1"/>
    <col min="6680" max="6680" width="12.85546875" style="170" customWidth="1"/>
    <col min="6681" max="6681" width="12.7109375" style="170" customWidth="1"/>
    <col min="6682" max="6682" width="13.140625" style="170" customWidth="1"/>
    <col min="6683" max="6683" width="13.28515625" style="170" customWidth="1"/>
    <col min="6684" max="6684" width="10.85546875" style="170" customWidth="1"/>
    <col min="6685" max="6685" width="12.5703125" style="170" customWidth="1"/>
    <col min="6686" max="6686" width="11.42578125" style="170" customWidth="1"/>
    <col min="6687" max="6687" width="12.28515625" style="170" customWidth="1"/>
    <col min="6688" max="6688" width="12.85546875" style="170" customWidth="1"/>
    <col min="6689" max="6689" width="9.7109375" style="170" customWidth="1"/>
    <col min="6690" max="6690" width="9.28515625" style="170" customWidth="1"/>
    <col min="6691" max="6692" width="10.85546875" style="170" customWidth="1"/>
    <col min="6693" max="6693" width="13.140625" style="170" customWidth="1"/>
    <col min="6694" max="6912" width="9" style="170"/>
    <col min="6913" max="6913" width="5.140625" style="170" customWidth="1"/>
    <col min="6914" max="6914" width="20.140625" style="170" customWidth="1"/>
    <col min="6915" max="6915" width="14.28515625" style="170" customWidth="1"/>
    <col min="6916" max="6916" width="12" style="170" customWidth="1"/>
    <col min="6917" max="6917" width="11.140625" style="170" customWidth="1"/>
    <col min="6918" max="6919" width="11" style="170" customWidth="1"/>
    <col min="6920" max="6920" width="10.42578125" style="170" customWidth="1"/>
    <col min="6921" max="6921" width="11" style="170" customWidth="1"/>
    <col min="6922" max="6922" width="11.85546875" style="170" customWidth="1"/>
    <col min="6923" max="6923" width="10.7109375" style="170" customWidth="1"/>
    <col min="6924" max="6924" width="11.5703125" style="170" customWidth="1"/>
    <col min="6925" max="6925" width="11.28515625" style="170" customWidth="1"/>
    <col min="6926" max="6927" width="11.7109375" style="170" customWidth="1"/>
    <col min="6928" max="6928" width="13.28515625" style="170" customWidth="1"/>
    <col min="6929" max="6929" width="11.7109375" style="170" customWidth="1"/>
    <col min="6930" max="6930" width="10.7109375" style="170" customWidth="1"/>
    <col min="6931" max="6931" width="11.42578125" style="170" customWidth="1"/>
    <col min="6932" max="6932" width="12.42578125" style="170" customWidth="1"/>
    <col min="6933" max="6933" width="13.140625" style="170" customWidth="1"/>
    <col min="6934" max="6934" width="12.28515625" style="170" customWidth="1"/>
    <col min="6935" max="6935" width="12.5703125" style="170" customWidth="1"/>
    <col min="6936" max="6936" width="12.85546875" style="170" customWidth="1"/>
    <col min="6937" max="6937" width="12.7109375" style="170" customWidth="1"/>
    <col min="6938" max="6938" width="13.140625" style="170" customWidth="1"/>
    <col min="6939" max="6939" width="13.28515625" style="170" customWidth="1"/>
    <col min="6940" max="6940" width="10.85546875" style="170" customWidth="1"/>
    <col min="6941" max="6941" width="12.5703125" style="170" customWidth="1"/>
    <col min="6942" max="6942" width="11.42578125" style="170" customWidth="1"/>
    <col min="6943" max="6943" width="12.28515625" style="170" customWidth="1"/>
    <col min="6944" max="6944" width="12.85546875" style="170" customWidth="1"/>
    <col min="6945" max="6945" width="9.7109375" style="170" customWidth="1"/>
    <col min="6946" max="6946" width="9.28515625" style="170" customWidth="1"/>
    <col min="6947" max="6948" width="10.85546875" style="170" customWidth="1"/>
    <col min="6949" max="6949" width="13.140625" style="170" customWidth="1"/>
    <col min="6950" max="7168" width="9" style="170"/>
    <col min="7169" max="7169" width="5.140625" style="170" customWidth="1"/>
    <col min="7170" max="7170" width="20.140625" style="170" customWidth="1"/>
    <col min="7171" max="7171" width="14.28515625" style="170" customWidth="1"/>
    <col min="7172" max="7172" width="12" style="170" customWidth="1"/>
    <col min="7173" max="7173" width="11.140625" style="170" customWidth="1"/>
    <col min="7174" max="7175" width="11" style="170" customWidth="1"/>
    <col min="7176" max="7176" width="10.42578125" style="170" customWidth="1"/>
    <col min="7177" max="7177" width="11" style="170" customWidth="1"/>
    <col min="7178" max="7178" width="11.85546875" style="170" customWidth="1"/>
    <col min="7179" max="7179" width="10.7109375" style="170" customWidth="1"/>
    <col min="7180" max="7180" width="11.5703125" style="170" customWidth="1"/>
    <col min="7181" max="7181" width="11.28515625" style="170" customWidth="1"/>
    <col min="7182" max="7183" width="11.7109375" style="170" customWidth="1"/>
    <col min="7184" max="7184" width="13.28515625" style="170" customWidth="1"/>
    <col min="7185" max="7185" width="11.7109375" style="170" customWidth="1"/>
    <col min="7186" max="7186" width="10.7109375" style="170" customWidth="1"/>
    <col min="7187" max="7187" width="11.42578125" style="170" customWidth="1"/>
    <col min="7188" max="7188" width="12.42578125" style="170" customWidth="1"/>
    <col min="7189" max="7189" width="13.140625" style="170" customWidth="1"/>
    <col min="7190" max="7190" width="12.28515625" style="170" customWidth="1"/>
    <col min="7191" max="7191" width="12.5703125" style="170" customWidth="1"/>
    <col min="7192" max="7192" width="12.85546875" style="170" customWidth="1"/>
    <col min="7193" max="7193" width="12.7109375" style="170" customWidth="1"/>
    <col min="7194" max="7194" width="13.140625" style="170" customWidth="1"/>
    <col min="7195" max="7195" width="13.28515625" style="170" customWidth="1"/>
    <col min="7196" max="7196" width="10.85546875" style="170" customWidth="1"/>
    <col min="7197" max="7197" width="12.5703125" style="170" customWidth="1"/>
    <col min="7198" max="7198" width="11.42578125" style="170" customWidth="1"/>
    <col min="7199" max="7199" width="12.28515625" style="170" customWidth="1"/>
    <col min="7200" max="7200" width="12.85546875" style="170" customWidth="1"/>
    <col min="7201" max="7201" width="9.7109375" style="170" customWidth="1"/>
    <col min="7202" max="7202" width="9.28515625" style="170" customWidth="1"/>
    <col min="7203" max="7204" width="10.85546875" style="170" customWidth="1"/>
    <col min="7205" max="7205" width="13.140625" style="170" customWidth="1"/>
    <col min="7206" max="7424" width="9" style="170"/>
    <col min="7425" max="7425" width="5.140625" style="170" customWidth="1"/>
    <col min="7426" max="7426" width="20.140625" style="170" customWidth="1"/>
    <col min="7427" max="7427" width="14.28515625" style="170" customWidth="1"/>
    <col min="7428" max="7428" width="12" style="170" customWidth="1"/>
    <col min="7429" max="7429" width="11.140625" style="170" customWidth="1"/>
    <col min="7430" max="7431" width="11" style="170" customWidth="1"/>
    <col min="7432" max="7432" width="10.42578125" style="170" customWidth="1"/>
    <col min="7433" max="7433" width="11" style="170" customWidth="1"/>
    <col min="7434" max="7434" width="11.85546875" style="170" customWidth="1"/>
    <col min="7435" max="7435" width="10.7109375" style="170" customWidth="1"/>
    <col min="7436" max="7436" width="11.5703125" style="170" customWidth="1"/>
    <col min="7437" max="7437" width="11.28515625" style="170" customWidth="1"/>
    <col min="7438" max="7439" width="11.7109375" style="170" customWidth="1"/>
    <col min="7440" max="7440" width="13.28515625" style="170" customWidth="1"/>
    <col min="7441" max="7441" width="11.7109375" style="170" customWidth="1"/>
    <col min="7442" max="7442" width="10.7109375" style="170" customWidth="1"/>
    <col min="7443" max="7443" width="11.42578125" style="170" customWidth="1"/>
    <col min="7444" max="7444" width="12.42578125" style="170" customWidth="1"/>
    <col min="7445" max="7445" width="13.140625" style="170" customWidth="1"/>
    <col min="7446" max="7446" width="12.28515625" style="170" customWidth="1"/>
    <col min="7447" max="7447" width="12.5703125" style="170" customWidth="1"/>
    <col min="7448" max="7448" width="12.85546875" style="170" customWidth="1"/>
    <col min="7449" max="7449" width="12.7109375" style="170" customWidth="1"/>
    <col min="7450" max="7450" width="13.140625" style="170" customWidth="1"/>
    <col min="7451" max="7451" width="13.28515625" style="170" customWidth="1"/>
    <col min="7452" max="7452" width="10.85546875" style="170" customWidth="1"/>
    <col min="7453" max="7453" width="12.5703125" style="170" customWidth="1"/>
    <col min="7454" max="7454" width="11.42578125" style="170" customWidth="1"/>
    <col min="7455" max="7455" width="12.28515625" style="170" customWidth="1"/>
    <col min="7456" max="7456" width="12.85546875" style="170" customWidth="1"/>
    <col min="7457" max="7457" width="9.7109375" style="170" customWidth="1"/>
    <col min="7458" max="7458" width="9.28515625" style="170" customWidth="1"/>
    <col min="7459" max="7460" width="10.85546875" style="170" customWidth="1"/>
    <col min="7461" max="7461" width="13.140625" style="170" customWidth="1"/>
    <col min="7462" max="7680" width="9" style="170"/>
    <col min="7681" max="7681" width="5.140625" style="170" customWidth="1"/>
    <col min="7682" max="7682" width="20.140625" style="170" customWidth="1"/>
    <col min="7683" max="7683" width="14.28515625" style="170" customWidth="1"/>
    <col min="7684" max="7684" width="12" style="170" customWidth="1"/>
    <col min="7685" max="7685" width="11.140625" style="170" customWidth="1"/>
    <col min="7686" max="7687" width="11" style="170" customWidth="1"/>
    <col min="7688" max="7688" width="10.42578125" style="170" customWidth="1"/>
    <col min="7689" max="7689" width="11" style="170" customWidth="1"/>
    <col min="7690" max="7690" width="11.85546875" style="170" customWidth="1"/>
    <col min="7691" max="7691" width="10.7109375" style="170" customWidth="1"/>
    <col min="7692" max="7692" width="11.5703125" style="170" customWidth="1"/>
    <col min="7693" max="7693" width="11.28515625" style="170" customWidth="1"/>
    <col min="7694" max="7695" width="11.7109375" style="170" customWidth="1"/>
    <col min="7696" max="7696" width="13.28515625" style="170" customWidth="1"/>
    <col min="7697" max="7697" width="11.7109375" style="170" customWidth="1"/>
    <col min="7698" max="7698" width="10.7109375" style="170" customWidth="1"/>
    <col min="7699" max="7699" width="11.42578125" style="170" customWidth="1"/>
    <col min="7700" max="7700" width="12.42578125" style="170" customWidth="1"/>
    <col min="7701" max="7701" width="13.140625" style="170" customWidth="1"/>
    <col min="7702" max="7702" width="12.28515625" style="170" customWidth="1"/>
    <col min="7703" max="7703" width="12.5703125" style="170" customWidth="1"/>
    <col min="7704" max="7704" width="12.85546875" style="170" customWidth="1"/>
    <col min="7705" max="7705" width="12.7109375" style="170" customWidth="1"/>
    <col min="7706" max="7706" width="13.140625" style="170" customWidth="1"/>
    <col min="7707" max="7707" width="13.28515625" style="170" customWidth="1"/>
    <col min="7708" max="7708" width="10.85546875" style="170" customWidth="1"/>
    <col min="7709" max="7709" width="12.5703125" style="170" customWidth="1"/>
    <col min="7710" max="7710" width="11.42578125" style="170" customWidth="1"/>
    <col min="7711" max="7711" width="12.28515625" style="170" customWidth="1"/>
    <col min="7712" max="7712" width="12.85546875" style="170" customWidth="1"/>
    <col min="7713" max="7713" width="9.7109375" style="170" customWidth="1"/>
    <col min="7714" max="7714" width="9.28515625" style="170" customWidth="1"/>
    <col min="7715" max="7716" width="10.85546875" style="170" customWidth="1"/>
    <col min="7717" max="7717" width="13.140625" style="170" customWidth="1"/>
    <col min="7718" max="7936" width="9" style="170"/>
    <col min="7937" max="7937" width="5.140625" style="170" customWidth="1"/>
    <col min="7938" max="7938" width="20.140625" style="170" customWidth="1"/>
    <col min="7939" max="7939" width="14.28515625" style="170" customWidth="1"/>
    <col min="7940" max="7940" width="12" style="170" customWidth="1"/>
    <col min="7941" max="7941" width="11.140625" style="170" customWidth="1"/>
    <col min="7942" max="7943" width="11" style="170" customWidth="1"/>
    <col min="7944" max="7944" width="10.42578125" style="170" customWidth="1"/>
    <col min="7945" max="7945" width="11" style="170" customWidth="1"/>
    <col min="7946" max="7946" width="11.85546875" style="170" customWidth="1"/>
    <col min="7947" max="7947" width="10.7109375" style="170" customWidth="1"/>
    <col min="7948" max="7948" width="11.5703125" style="170" customWidth="1"/>
    <col min="7949" max="7949" width="11.28515625" style="170" customWidth="1"/>
    <col min="7950" max="7951" width="11.7109375" style="170" customWidth="1"/>
    <col min="7952" max="7952" width="13.28515625" style="170" customWidth="1"/>
    <col min="7953" max="7953" width="11.7109375" style="170" customWidth="1"/>
    <col min="7954" max="7954" width="10.7109375" style="170" customWidth="1"/>
    <col min="7955" max="7955" width="11.42578125" style="170" customWidth="1"/>
    <col min="7956" max="7956" width="12.42578125" style="170" customWidth="1"/>
    <col min="7957" max="7957" width="13.140625" style="170" customWidth="1"/>
    <col min="7958" max="7958" width="12.28515625" style="170" customWidth="1"/>
    <col min="7959" max="7959" width="12.5703125" style="170" customWidth="1"/>
    <col min="7960" max="7960" width="12.85546875" style="170" customWidth="1"/>
    <col min="7961" max="7961" width="12.7109375" style="170" customWidth="1"/>
    <col min="7962" max="7962" width="13.140625" style="170" customWidth="1"/>
    <col min="7963" max="7963" width="13.28515625" style="170" customWidth="1"/>
    <col min="7964" max="7964" width="10.85546875" style="170" customWidth="1"/>
    <col min="7965" max="7965" width="12.5703125" style="170" customWidth="1"/>
    <col min="7966" max="7966" width="11.42578125" style="170" customWidth="1"/>
    <col min="7967" max="7967" width="12.28515625" style="170" customWidth="1"/>
    <col min="7968" max="7968" width="12.85546875" style="170" customWidth="1"/>
    <col min="7969" max="7969" width="9.7109375" style="170" customWidth="1"/>
    <col min="7970" max="7970" width="9.28515625" style="170" customWidth="1"/>
    <col min="7971" max="7972" width="10.85546875" style="170" customWidth="1"/>
    <col min="7973" max="7973" width="13.140625" style="170" customWidth="1"/>
    <col min="7974" max="8192" width="9" style="170"/>
    <col min="8193" max="8193" width="5.140625" style="170" customWidth="1"/>
    <col min="8194" max="8194" width="20.140625" style="170" customWidth="1"/>
    <col min="8195" max="8195" width="14.28515625" style="170" customWidth="1"/>
    <col min="8196" max="8196" width="12" style="170" customWidth="1"/>
    <col min="8197" max="8197" width="11.140625" style="170" customWidth="1"/>
    <col min="8198" max="8199" width="11" style="170" customWidth="1"/>
    <col min="8200" max="8200" width="10.42578125" style="170" customWidth="1"/>
    <col min="8201" max="8201" width="11" style="170" customWidth="1"/>
    <col min="8202" max="8202" width="11.85546875" style="170" customWidth="1"/>
    <col min="8203" max="8203" width="10.7109375" style="170" customWidth="1"/>
    <col min="8204" max="8204" width="11.5703125" style="170" customWidth="1"/>
    <col min="8205" max="8205" width="11.28515625" style="170" customWidth="1"/>
    <col min="8206" max="8207" width="11.7109375" style="170" customWidth="1"/>
    <col min="8208" max="8208" width="13.28515625" style="170" customWidth="1"/>
    <col min="8209" max="8209" width="11.7109375" style="170" customWidth="1"/>
    <col min="8210" max="8210" width="10.7109375" style="170" customWidth="1"/>
    <col min="8211" max="8211" width="11.42578125" style="170" customWidth="1"/>
    <col min="8212" max="8212" width="12.42578125" style="170" customWidth="1"/>
    <col min="8213" max="8213" width="13.140625" style="170" customWidth="1"/>
    <col min="8214" max="8214" width="12.28515625" style="170" customWidth="1"/>
    <col min="8215" max="8215" width="12.5703125" style="170" customWidth="1"/>
    <col min="8216" max="8216" width="12.85546875" style="170" customWidth="1"/>
    <col min="8217" max="8217" width="12.7109375" style="170" customWidth="1"/>
    <col min="8218" max="8218" width="13.140625" style="170" customWidth="1"/>
    <col min="8219" max="8219" width="13.28515625" style="170" customWidth="1"/>
    <col min="8220" max="8220" width="10.85546875" style="170" customWidth="1"/>
    <col min="8221" max="8221" width="12.5703125" style="170" customWidth="1"/>
    <col min="8222" max="8222" width="11.42578125" style="170" customWidth="1"/>
    <col min="8223" max="8223" width="12.28515625" style="170" customWidth="1"/>
    <col min="8224" max="8224" width="12.85546875" style="170" customWidth="1"/>
    <col min="8225" max="8225" width="9.7109375" style="170" customWidth="1"/>
    <col min="8226" max="8226" width="9.28515625" style="170" customWidth="1"/>
    <col min="8227" max="8228" width="10.85546875" style="170" customWidth="1"/>
    <col min="8229" max="8229" width="13.140625" style="170" customWidth="1"/>
    <col min="8230" max="8448" width="9" style="170"/>
    <col min="8449" max="8449" width="5.140625" style="170" customWidth="1"/>
    <col min="8450" max="8450" width="20.140625" style="170" customWidth="1"/>
    <col min="8451" max="8451" width="14.28515625" style="170" customWidth="1"/>
    <col min="8452" max="8452" width="12" style="170" customWidth="1"/>
    <col min="8453" max="8453" width="11.140625" style="170" customWidth="1"/>
    <col min="8454" max="8455" width="11" style="170" customWidth="1"/>
    <col min="8456" max="8456" width="10.42578125" style="170" customWidth="1"/>
    <col min="8457" max="8457" width="11" style="170" customWidth="1"/>
    <col min="8458" max="8458" width="11.85546875" style="170" customWidth="1"/>
    <col min="8459" max="8459" width="10.7109375" style="170" customWidth="1"/>
    <col min="8460" max="8460" width="11.5703125" style="170" customWidth="1"/>
    <col min="8461" max="8461" width="11.28515625" style="170" customWidth="1"/>
    <col min="8462" max="8463" width="11.7109375" style="170" customWidth="1"/>
    <col min="8464" max="8464" width="13.28515625" style="170" customWidth="1"/>
    <col min="8465" max="8465" width="11.7109375" style="170" customWidth="1"/>
    <col min="8466" max="8466" width="10.7109375" style="170" customWidth="1"/>
    <col min="8467" max="8467" width="11.42578125" style="170" customWidth="1"/>
    <col min="8468" max="8468" width="12.42578125" style="170" customWidth="1"/>
    <col min="8469" max="8469" width="13.140625" style="170" customWidth="1"/>
    <col min="8470" max="8470" width="12.28515625" style="170" customWidth="1"/>
    <col min="8471" max="8471" width="12.5703125" style="170" customWidth="1"/>
    <col min="8472" max="8472" width="12.85546875" style="170" customWidth="1"/>
    <col min="8473" max="8473" width="12.7109375" style="170" customWidth="1"/>
    <col min="8474" max="8474" width="13.140625" style="170" customWidth="1"/>
    <col min="8475" max="8475" width="13.28515625" style="170" customWidth="1"/>
    <col min="8476" max="8476" width="10.85546875" style="170" customWidth="1"/>
    <col min="8477" max="8477" width="12.5703125" style="170" customWidth="1"/>
    <col min="8478" max="8478" width="11.42578125" style="170" customWidth="1"/>
    <col min="8479" max="8479" width="12.28515625" style="170" customWidth="1"/>
    <col min="8480" max="8480" width="12.85546875" style="170" customWidth="1"/>
    <col min="8481" max="8481" width="9.7109375" style="170" customWidth="1"/>
    <col min="8482" max="8482" width="9.28515625" style="170" customWidth="1"/>
    <col min="8483" max="8484" width="10.85546875" style="170" customWidth="1"/>
    <col min="8485" max="8485" width="13.140625" style="170" customWidth="1"/>
    <col min="8486" max="8704" width="9" style="170"/>
    <col min="8705" max="8705" width="5.140625" style="170" customWidth="1"/>
    <col min="8706" max="8706" width="20.140625" style="170" customWidth="1"/>
    <col min="8707" max="8707" width="14.28515625" style="170" customWidth="1"/>
    <col min="8708" max="8708" width="12" style="170" customWidth="1"/>
    <col min="8709" max="8709" width="11.140625" style="170" customWidth="1"/>
    <col min="8710" max="8711" width="11" style="170" customWidth="1"/>
    <col min="8712" max="8712" width="10.42578125" style="170" customWidth="1"/>
    <col min="8713" max="8713" width="11" style="170" customWidth="1"/>
    <col min="8714" max="8714" width="11.85546875" style="170" customWidth="1"/>
    <col min="8715" max="8715" width="10.7109375" style="170" customWidth="1"/>
    <col min="8716" max="8716" width="11.5703125" style="170" customWidth="1"/>
    <col min="8717" max="8717" width="11.28515625" style="170" customWidth="1"/>
    <col min="8718" max="8719" width="11.7109375" style="170" customWidth="1"/>
    <col min="8720" max="8720" width="13.28515625" style="170" customWidth="1"/>
    <col min="8721" max="8721" width="11.7109375" style="170" customWidth="1"/>
    <col min="8722" max="8722" width="10.7109375" style="170" customWidth="1"/>
    <col min="8723" max="8723" width="11.42578125" style="170" customWidth="1"/>
    <col min="8724" max="8724" width="12.42578125" style="170" customWidth="1"/>
    <col min="8725" max="8725" width="13.140625" style="170" customWidth="1"/>
    <col min="8726" max="8726" width="12.28515625" style="170" customWidth="1"/>
    <col min="8727" max="8727" width="12.5703125" style="170" customWidth="1"/>
    <col min="8728" max="8728" width="12.85546875" style="170" customWidth="1"/>
    <col min="8729" max="8729" width="12.7109375" style="170" customWidth="1"/>
    <col min="8730" max="8730" width="13.140625" style="170" customWidth="1"/>
    <col min="8731" max="8731" width="13.28515625" style="170" customWidth="1"/>
    <col min="8732" max="8732" width="10.85546875" style="170" customWidth="1"/>
    <col min="8733" max="8733" width="12.5703125" style="170" customWidth="1"/>
    <col min="8734" max="8734" width="11.42578125" style="170" customWidth="1"/>
    <col min="8735" max="8735" width="12.28515625" style="170" customWidth="1"/>
    <col min="8736" max="8736" width="12.85546875" style="170" customWidth="1"/>
    <col min="8737" max="8737" width="9.7109375" style="170" customWidth="1"/>
    <col min="8738" max="8738" width="9.28515625" style="170" customWidth="1"/>
    <col min="8739" max="8740" width="10.85546875" style="170" customWidth="1"/>
    <col min="8741" max="8741" width="13.140625" style="170" customWidth="1"/>
    <col min="8742" max="8960" width="9" style="170"/>
    <col min="8961" max="8961" width="5.140625" style="170" customWidth="1"/>
    <col min="8962" max="8962" width="20.140625" style="170" customWidth="1"/>
    <col min="8963" max="8963" width="14.28515625" style="170" customWidth="1"/>
    <col min="8964" max="8964" width="12" style="170" customWidth="1"/>
    <col min="8965" max="8965" width="11.140625" style="170" customWidth="1"/>
    <col min="8966" max="8967" width="11" style="170" customWidth="1"/>
    <col min="8968" max="8968" width="10.42578125" style="170" customWidth="1"/>
    <col min="8969" max="8969" width="11" style="170" customWidth="1"/>
    <col min="8970" max="8970" width="11.85546875" style="170" customWidth="1"/>
    <col min="8971" max="8971" width="10.7109375" style="170" customWidth="1"/>
    <col min="8972" max="8972" width="11.5703125" style="170" customWidth="1"/>
    <col min="8973" max="8973" width="11.28515625" style="170" customWidth="1"/>
    <col min="8974" max="8975" width="11.7109375" style="170" customWidth="1"/>
    <col min="8976" max="8976" width="13.28515625" style="170" customWidth="1"/>
    <col min="8977" max="8977" width="11.7109375" style="170" customWidth="1"/>
    <col min="8978" max="8978" width="10.7109375" style="170" customWidth="1"/>
    <col min="8979" max="8979" width="11.42578125" style="170" customWidth="1"/>
    <col min="8980" max="8980" width="12.42578125" style="170" customWidth="1"/>
    <col min="8981" max="8981" width="13.140625" style="170" customWidth="1"/>
    <col min="8982" max="8982" width="12.28515625" style="170" customWidth="1"/>
    <col min="8983" max="8983" width="12.5703125" style="170" customWidth="1"/>
    <col min="8984" max="8984" width="12.85546875" style="170" customWidth="1"/>
    <col min="8985" max="8985" width="12.7109375" style="170" customWidth="1"/>
    <col min="8986" max="8986" width="13.140625" style="170" customWidth="1"/>
    <col min="8987" max="8987" width="13.28515625" style="170" customWidth="1"/>
    <col min="8988" max="8988" width="10.85546875" style="170" customWidth="1"/>
    <col min="8989" max="8989" width="12.5703125" style="170" customWidth="1"/>
    <col min="8990" max="8990" width="11.42578125" style="170" customWidth="1"/>
    <col min="8991" max="8991" width="12.28515625" style="170" customWidth="1"/>
    <col min="8992" max="8992" width="12.85546875" style="170" customWidth="1"/>
    <col min="8993" max="8993" width="9.7109375" style="170" customWidth="1"/>
    <col min="8994" max="8994" width="9.28515625" style="170" customWidth="1"/>
    <col min="8995" max="8996" width="10.85546875" style="170" customWidth="1"/>
    <col min="8997" max="8997" width="13.140625" style="170" customWidth="1"/>
    <col min="8998" max="9216" width="9" style="170"/>
    <col min="9217" max="9217" width="5.140625" style="170" customWidth="1"/>
    <col min="9218" max="9218" width="20.140625" style="170" customWidth="1"/>
    <col min="9219" max="9219" width="14.28515625" style="170" customWidth="1"/>
    <col min="9220" max="9220" width="12" style="170" customWidth="1"/>
    <col min="9221" max="9221" width="11.140625" style="170" customWidth="1"/>
    <col min="9222" max="9223" width="11" style="170" customWidth="1"/>
    <col min="9224" max="9224" width="10.42578125" style="170" customWidth="1"/>
    <col min="9225" max="9225" width="11" style="170" customWidth="1"/>
    <col min="9226" max="9226" width="11.85546875" style="170" customWidth="1"/>
    <col min="9227" max="9227" width="10.7109375" style="170" customWidth="1"/>
    <col min="9228" max="9228" width="11.5703125" style="170" customWidth="1"/>
    <col min="9229" max="9229" width="11.28515625" style="170" customWidth="1"/>
    <col min="9230" max="9231" width="11.7109375" style="170" customWidth="1"/>
    <col min="9232" max="9232" width="13.28515625" style="170" customWidth="1"/>
    <col min="9233" max="9233" width="11.7109375" style="170" customWidth="1"/>
    <col min="9234" max="9234" width="10.7109375" style="170" customWidth="1"/>
    <col min="9235" max="9235" width="11.42578125" style="170" customWidth="1"/>
    <col min="9236" max="9236" width="12.42578125" style="170" customWidth="1"/>
    <col min="9237" max="9237" width="13.140625" style="170" customWidth="1"/>
    <col min="9238" max="9238" width="12.28515625" style="170" customWidth="1"/>
    <col min="9239" max="9239" width="12.5703125" style="170" customWidth="1"/>
    <col min="9240" max="9240" width="12.85546875" style="170" customWidth="1"/>
    <col min="9241" max="9241" width="12.7109375" style="170" customWidth="1"/>
    <col min="9242" max="9242" width="13.140625" style="170" customWidth="1"/>
    <col min="9243" max="9243" width="13.28515625" style="170" customWidth="1"/>
    <col min="9244" max="9244" width="10.85546875" style="170" customWidth="1"/>
    <col min="9245" max="9245" width="12.5703125" style="170" customWidth="1"/>
    <col min="9246" max="9246" width="11.42578125" style="170" customWidth="1"/>
    <col min="9247" max="9247" width="12.28515625" style="170" customWidth="1"/>
    <col min="9248" max="9248" width="12.85546875" style="170" customWidth="1"/>
    <col min="9249" max="9249" width="9.7109375" style="170" customWidth="1"/>
    <col min="9250" max="9250" width="9.28515625" style="170" customWidth="1"/>
    <col min="9251" max="9252" width="10.85546875" style="170" customWidth="1"/>
    <col min="9253" max="9253" width="13.140625" style="170" customWidth="1"/>
    <col min="9254" max="9472" width="9" style="170"/>
    <col min="9473" max="9473" width="5.140625" style="170" customWidth="1"/>
    <col min="9474" max="9474" width="20.140625" style="170" customWidth="1"/>
    <col min="9475" max="9475" width="14.28515625" style="170" customWidth="1"/>
    <col min="9476" max="9476" width="12" style="170" customWidth="1"/>
    <col min="9477" max="9477" width="11.140625" style="170" customWidth="1"/>
    <col min="9478" max="9479" width="11" style="170" customWidth="1"/>
    <col min="9480" max="9480" width="10.42578125" style="170" customWidth="1"/>
    <col min="9481" max="9481" width="11" style="170" customWidth="1"/>
    <col min="9482" max="9482" width="11.85546875" style="170" customWidth="1"/>
    <col min="9483" max="9483" width="10.7109375" style="170" customWidth="1"/>
    <col min="9484" max="9484" width="11.5703125" style="170" customWidth="1"/>
    <col min="9485" max="9485" width="11.28515625" style="170" customWidth="1"/>
    <col min="9486" max="9487" width="11.7109375" style="170" customWidth="1"/>
    <col min="9488" max="9488" width="13.28515625" style="170" customWidth="1"/>
    <col min="9489" max="9489" width="11.7109375" style="170" customWidth="1"/>
    <col min="9490" max="9490" width="10.7109375" style="170" customWidth="1"/>
    <col min="9491" max="9491" width="11.42578125" style="170" customWidth="1"/>
    <col min="9492" max="9492" width="12.42578125" style="170" customWidth="1"/>
    <col min="9493" max="9493" width="13.140625" style="170" customWidth="1"/>
    <col min="9494" max="9494" width="12.28515625" style="170" customWidth="1"/>
    <col min="9495" max="9495" width="12.5703125" style="170" customWidth="1"/>
    <col min="9496" max="9496" width="12.85546875" style="170" customWidth="1"/>
    <col min="9497" max="9497" width="12.7109375" style="170" customWidth="1"/>
    <col min="9498" max="9498" width="13.140625" style="170" customWidth="1"/>
    <col min="9499" max="9499" width="13.28515625" style="170" customWidth="1"/>
    <col min="9500" max="9500" width="10.85546875" style="170" customWidth="1"/>
    <col min="9501" max="9501" width="12.5703125" style="170" customWidth="1"/>
    <col min="9502" max="9502" width="11.42578125" style="170" customWidth="1"/>
    <col min="9503" max="9503" width="12.28515625" style="170" customWidth="1"/>
    <col min="9504" max="9504" width="12.85546875" style="170" customWidth="1"/>
    <col min="9505" max="9505" width="9.7109375" style="170" customWidth="1"/>
    <col min="9506" max="9506" width="9.28515625" style="170" customWidth="1"/>
    <col min="9507" max="9508" width="10.85546875" style="170" customWidth="1"/>
    <col min="9509" max="9509" width="13.140625" style="170" customWidth="1"/>
    <col min="9510" max="9728" width="9" style="170"/>
    <col min="9729" max="9729" width="5.140625" style="170" customWidth="1"/>
    <col min="9730" max="9730" width="20.140625" style="170" customWidth="1"/>
    <col min="9731" max="9731" width="14.28515625" style="170" customWidth="1"/>
    <col min="9732" max="9732" width="12" style="170" customWidth="1"/>
    <col min="9733" max="9733" width="11.140625" style="170" customWidth="1"/>
    <col min="9734" max="9735" width="11" style="170" customWidth="1"/>
    <col min="9736" max="9736" width="10.42578125" style="170" customWidth="1"/>
    <col min="9737" max="9737" width="11" style="170" customWidth="1"/>
    <col min="9738" max="9738" width="11.85546875" style="170" customWidth="1"/>
    <col min="9739" max="9739" width="10.7109375" style="170" customWidth="1"/>
    <col min="9740" max="9740" width="11.5703125" style="170" customWidth="1"/>
    <col min="9741" max="9741" width="11.28515625" style="170" customWidth="1"/>
    <col min="9742" max="9743" width="11.7109375" style="170" customWidth="1"/>
    <col min="9744" max="9744" width="13.28515625" style="170" customWidth="1"/>
    <col min="9745" max="9745" width="11.7109375" style="170" customWidth="1"/>
    <col min="9746" max="9746" width="10.7109375" style="170" customWidth="1"/>
    <col min="9747" max="9747" width="11.42578125" style="170" customWidth="1"/>
    <col min="9748" max="9748" width="12.42578125" style="170" customWidth="1"/>
    <col min="9749" max="9749" width="13.140625" style="170" customWidth="1"/>
    <col min="9750" max="9750" width="12.28515625" style="170" customWidth="1"/>
    <col min="9751" max="9751" width="12.5703125" style="170" customWidth="1"/>
    <col min="9752" max="9752" width="12.85546875" style="170" customWidth="1"/>
    <col min="9753" max="9753" width="12.7109375" style="170" customWidth="1"/>
    <col min="9754" max="9754" width="13.140625" style="170" customWidth="1"/>
    <col min="9755" max="9755" width="13.28515625" style="170" customWidth="1"/>
    <col min="9756" max="9756" width="10.85546875" style="170" customWidth="1"/>
    <col min="9757" max="9757" width="12.5703125" style="170" customWidth="1"/>
    <col min="9758" max="9758" width="11.42578125" style="170" customWidth="1"/>
    <col min="9759" max="9759" width="12.28515625" style="170" customWidth="1"/>
    <col min="9760" max="9760" width="12.85546875" style="170" customWidth="1"/>
    <col min="9761" max="9761" width="9.7109375" style="170" customWidth="1"/>
    <col min="9762" max="9762" width="9.28515625" style="170" customWidth="1"/>
    <col min="9763" max="9764" width="10.85546875" style="170" customWidth="1"/>
    <col min="9765" max="9765" width="13.140625" style="170" customWidth="1"/>
    <col min="9766" max="9984" width="9" style="170"/>
    <col min="9985" max="9985" width="5.140625" style="170" customWidth="1"/>
    <col min="9986" max="9986" width="20.140625" style="170" customWidth="1"/>
    <col min="9987" max="9987" width="14.28515625" style="170" customWidth="1"/>
    <col min="9988" max="9988" width="12" style="170" customWidth="1"/>
    <col min="9989" max="9989" width="11.140625" style="170" customWidth="1"/>
    <col min="9990" max="9991" width="11" style="170" customWidth="1"/>
    <col min="9992" max="9992" width="10.42578125" style="170" customWidth="1"/>
    <col min="9993" max="9993" width="11" style="170" customWidth="1"/>
    <col min="9994" max="9994" width="11.85546875" style="170" customWidth="1"/>
    <col min="9995" max="9995" width="10.7109375" style="170" customWidth="1"/>
    <col min="9996" max="9996" width="11.5703125" style="170" customWidth="1"/>
    <col min="9997" max="9997" width="11.28515625" style="170" customWidth="1"/>
    <col min="9998" max="9999" width="11.7109375" style="170" customWidth="1"/>
    <col min="10000" max="10000" width="13.28515625" style="170" customWidth="1"/>
    <col min="10001" max="10001" width="11.7109375" style="170" customWidth="1"/>
    <col min="10002" max="10002" width="10.7109375" style="170" customWidth="1"/>
    <col min="10003" max="10003" width="11.42578125" style="170" customWidth="1"/>
    <col min="10004" max="10004" width="12.42578125" style="170" customWidth="1"/>
    <col min="10005" max="10005" width="13.140625" style="170" customWidth="1"/>
    <col min="10006" max="10006" width="12.28515625" style="170" customWidth="1"/>
    <col min="10007" max="10007" width="12.5703125" style="170" customWidth="1"/>
    <col min="10008" max="10008" width="12.85546875" style="170" customWidth="1"/>
    <col min="10009" max="10009" width="12.7109375" style="170" customWidth="1"/>
    <col min="10010" max="10010" width="13.140625" style="170" customWidth="1"/>
    <col min="10011" max="10011" width="13.28515625" style="170" customWidth="1"/>
    <col min="10012" max="10012" width="10.85546875" style="170" customWidth="1"/>
    <col min="10013" max="10013" width="12.5703125" style="170" customWidth="1"/>
    <col min="10014" max="10014" width="11.42578125" style="170" customWidth="1"/>
    <col min="10015" max="10015" width="12.28515625" style="170" customWidth="1"/>
    <col min="10016" max="10016" width="12.85546875" style="170" customWidth="1"/>
    <col min="10017" max="10017" width="9.7109375" style="170" customWidth="1"/>
    <col min="10018" max="10018" width="9.28515625" style="170" customWidth="1"/>
    <col min="10019" max="10020" width="10.85546875" style="170" customWidth="1"/>
    <col min="10021" max="10021" width="13.140625" style="170" customWidth="1"/>
    <col min="10022" max="10240" width="9" style="170"/>
    <col min="10241" max="10241" width="5.140625" style="170" customWidth="1"/>
    <col min="10242" max="10242" width="20.140625" style="170" customWidth="1"/>
    <col min="10243" max="10243" width="14.28515625" style="170" customWidth="1"/>
    <col min="10244" max="10244" width="12" style="170" customWidth="1"/>
    <col min="10245" max="10245" width="11.140625" style="170" customWidth="1"/>
    <col min="10246" max="10247" width="11" style="170" customWidth="1"/>
    <col min="10248" max="10248" width="10.42578125" style="170" customWidth="1"/>
    <col min="10249" max="10249" width="11" style="170" customWidth="1"/>
    <col min="10250" max="10250" width="11.85546875" style="170" customWidth="1"/>
    <col min="10251" max="10251" width="10.7109375" style="170" customWidth="1"/>
    <col min="10252" max="10252" width="11.5703125" style="170" customWidth="1"/>
    <col min="10253" max="10253" width="11.28515625" style="170" customWidth="1"/>
    <col min="10254" max="10255" width="11.7109375" style="170" customWidth="1"/>
    <col min="10256" max="10256" width="13.28515625" style="170" customWidth="1"/>
    <col min="10257" max="10257" width="11.7109375" style="170" customWidth="1"/>
    <col min="10258" max="10258" width="10.7109375" style="170" customWidth="1"/>
    <col min="10259" max="10259" width="11.42578125" style="170" customWidth="1"/>
    <col min="10260" max="10260" width="12.42578125" style="170" customWidth="1"/>
    <col min="10261" max="10261" width="13.140625" style="170" customWidth="1"/>
    <col min="10262" max="10262" width="12.28515625" style="170" customWidth="1"/>
    <col min="10263" max="10263" width="12.5703125" style="170" customWidth="1"/>
    <col min="10264" max="10264" width="12.85546875" style="170" customWidth="1"/>
    <col min="10265" max="10265" width="12.7109375" style="170" customWidth="1"/>
    <col min="10266" max="10266" width="13.140625" style="170" customWidth="1"/>
    <col min="10267" max="10267" width="13.28515625" style="170" customWidth="1"/>
    <col min="10268" max="10268" width="10.85546875" style="170" customWidth="1"/>
    <col min="10269" max="10269" width="12.5703125" style="170" customWidth="1"/>
    <col min="10270" max="10270" width="11.42578125" style="170" customWidth="1"/>
    <col min="10271" max="10271" width="12.28515625" style="170" customWidth="1"/>
    <col min="10272" max="10272" width="12.85546875" style="170" customWidth="1"/>
    <col min="10273" max="10273" width="9.7109375" style="170" customWidth="1"/>
    <col min="10274" max="10274" width="9.28515625" style="170" customWidth="1"/>
    <col min="10275" max="10276" width="10.85546875" style="170" customWidth="1"/>
    <col min="10277" max="10277" width="13.140625" style="170" customWidth="1"/>
    <col min="10278" max="10496" width="9" style="170"/>
    <col min="10497" max="10497" width="5.140625" style="170" customWidth="1"/>
    <col min="10498" max="10498" width="20.140625" style="170" customWidth="1"/>
    <col min="10499" max="10499" width="14.28515625" style="170" customWidth="1"/>
    <col min="10500" max="10500" width="12" style="170" customWidth="1"/>
    <col min="10501" max="10501" width="11.140625" style="170" customWidth="1"/>
    <col min="10502" max="10503" width="11" style="170" customWidth="1"/>
    <col min="10504" max="10504" width="10.42578125" style="170" customWidth="1"/>
    <col min="10505" max="10505" width="11" style="170" customWidth="1"/>
    <col min="10506" max="10506" width="11.85546875" style="170" customWidth="1"/>
    <col min="10507" max="10507" width="10.7109375" style="170" customWidth="1"/>
    <col min="10508" max="10508" width="11.5703125" style="170" customWidth="1"/>
    <col min="10509" max="10509" width="11.28515625" style="170" customWidth="1"/>
    <col min="10510" max="10511" width="11.7109375" style="170" customWidth="1"/>
    <col min="10512" max="10512" width="13.28515625" style="170" customWidth="1"/>
    <col min="10513" max="10513" width="11.7109375" style="170" customWidth="1"/>
    <col min="10514" max="10514" width="10.7109375" style="170" customWidth="1"/>
    <col min="10515" max="10515" width="11.42578125" style="170" customWidth="1"/>
    <col min="10516" max="10516" width="12.42578125" style="170" customWidth="1"/>
    <col min="10517" max="10517" width="13.140625" style="170" customWidth="1"/>
    <col min="10518" max="10518" width="12.28515625" style="170" customWidth="1"/>
    <col min="10519" max="10519" width="12.5703125" style="170" customWidth="1"/>
    <col min="10520" max="10520" width="12.85546875" style="170" customWidth="1"/>
    <col min="10521" max="10521" width="12.7109375" style="170" customWidth="1"/>
    <col min="10522" max="10522" width="13.140625" style="170" customWidth="1"/>
    <col min="10523" max="10523" width="13.28515625" style="170" customWidth="1"/>
    <col min="10524" max="10524" width="10.85546875" style="170" customWidth="1"/>
    <col min="10525" max="10525" width="12.5703125" style="170" customWidth="1"/>
    <col min="10526" max="10526" width="11.42578125" style="170" customWidth="1"/>
    <col min="10527" max="10527" width="12.28515625" style="170" customWidth="1"/>
    <col min="10528" max="10528" width="12.85546875" style="170" customWidth="1"/>
    <col min="10529" max="10529" width="9.7109375" style="170" customWidth="1"/>
    <col min="10530" max="10530" width="9.28515625" style="170" customWidth="1"/>
    <col min="10531" max="10532" width="10.85546875" style="170" customWidth="1"/>
    <col min="10533" max="10533" width="13.140625" style="170" customWidth="1"/>
    <col min="10534" max="10752" width="9" style="170"/>
    <col min="10753" max="10753" width="5.140625" style="170" customWidth="1"/>
    <col min="10754" max="10754" width="20.140625" style="170" customWidth="1"/>
    <col min="10755" max="10755" width="14.28515625" style="170" customWidth="1"/>
    <col min="10756" max="10756" width="12" style="170" customWidth="1"/>
    <col min="10757" max="10757" width="11.140625" style="170" customWidth="1"/>
    <col min="10758" max="10759" width="11" style="170" customWidth="1"/>
    <col min="10760" max="10760" width="10.42578125" style="170" customWidth="1"/>
    <col min="10761" max="10761" width="11" style="170" customWidth="1"/>
    <col min="10762" max="10762" width="11.85546875" style="170" customWidth="1"/>
    <col min="10763" max="10763" width="10.7109375" style="170" customWidth="1"/>
    <col min="10764" max="10764" width="11.5703125" style="170" customWidth="1"/>
    <col min="10765" max="10765" width="11.28515625" style="170" customWidth="1"/>
    <col min="10766" max="10767" width="11.7109375" style="170" customWidth="1"/>
    <col min="10768" max="10768" width="13.28515625" style="170" customWidth="1"/>
    <col min="10769" max="10769" width="11.7109375" style="170" customWidth="1"/>
    <col min="10770" max="10770" width="10.7109375" style="170" customWidth="1"/>
    <col min="10771" max="10771" width="11.42578125" style="170" customWidth="1"/>
    <col min="10772" max="10772" width="12.42578125" style="170" customWidth="1"/>
    <col min="10773" max="10773" width="13.140625" style="170" customWidth="1"/>
    <col min="10774" max="10774" width="12.28515625" style="170" customWidth="1"/>
    <col min="10775" max="10775" width="12.5703125" style="170" customWidth="1"/>
    <col min="10776" max="10776" width="12.85546875" style="170" customWidth="1"/>
    <col min="10777" max="10777" width="12.7109375" style="170" customWidth="1"/>
    <col min="10778" max="10778" width="13.140625" style="170" customWidth="1"/>
    <col min="10779" max="10779" width="13.28515625" style="170" customWidth="1"/>
    <col min="10780" max="10780" width="10.85546875" style="170" customWidth="1"/>
    <col min="10781" max="10781" width="12.5703125" style="170" customWidth="1"/>
    <col min="10782" max="10782" width="11.42578125" style="170" customWidth="1"/>
    <col min="10783" max="10783" width="12.28515625" style="170" customWidth="1"/>
    <col min="10784" max="10784" width="12.85546875" style="170" customWidth="1"/>
    <col min="10785" max="10785" width="9.7109375" style="170" customWidth="1"/>
    <col min="10786" max="10786" width="9.28515625" style="170" customWidth="1"/>
    <col min="10787" max="10788" width="10.85546875" style="170" customWidth="1"/>
    <col min="10789" max="10789" width="13.140625" style="170" customWidth="1"/>
    <col min="10790" max="11008" width="9" style="170"/>
    <col min="11009" max="11009" width="5.140625" style="170" customWidth="1"/>
    <col min="11010" max="11010" width="20.140625" style="170" customWidth="1"/>
    <col min="11011" max="11011" width="14.28515625" style="170" customWidth="1"/>
    <col min="11012" max="11012" width="12" style="170" customWidth="1"/>
    <col min="11013" max="11013" width="11.140625" style="170" customWidth="1"/>
    <col min="11014" max="11015" width="11" style="170" customWidth="1"/>
    <col min="11016" max="11016" width="10.42578125" style="170" customWidth="1"/>
    <col min="11017" max="11017" width="11" style="170" customWidth="1"/>
    <col min="11018" max="11018" width="11.85546875" style="170" customWidth="1"/>
    <col min="11019" max="11019" width="10.7109375" style="170" customWidth="1"/>
    <col min="11020" max="11020" width="11.5703125" style="170" customWidth="1"/>
    <col min="11021" max="11021" width="11.28515625" style="170" customWidth="1"/>
    <col min="11022" max="11023" width="11.7109375" style="170" customWidth="1"/>
    <col min="11024" max="11024" width="13.28515625" style="170" customWidth="1"/>
    <col min="11025" max="11025" width="11.7109375" style="170" customWidth="1"/>
    <col min="11026" max="11026" width="10.7109375" style="170" customWidth="1"/>
    <col min="11027" max="11027" width="11.42578125" style="170" customWidth="1"/>
    <col min="11028" max="11028" width="12.42578125" style="170" customWidth="1"/>
    <col min="11029" max="11029" width="13.140625" style="170" customWidth="1"/>
    <col min="11030" max="11030" width="12.28515625" style="170" customWidth="1"/>
    <col min="11031" max="11031" width="12.5703125" style="170" customWidth="1"/>
    <col min="11032" max="11032" width="12.85546875" style="170" customWidth="1"/>
    <col min="11033" max="11033" width="12.7109375" style="170" customWidth="1"/>
    <col min="11034" max="11034" width="13.140625" style="170" customWidth="1"/>
    <col min="11035" max="11035" width="13.28515625" style="170" customWidth="1"/>
    <col min="11036" max="11036" width="10.85546875" style="170" customWidth="1"/>
    <col min="11037" max="11037" width="12.5703125" style="170" customWidth="1"/>
    <col min="11038" max="11038" width="11.42578125" style="170" customWidth="1"/>
    <col min="11039" max="11039" width="12.28515625" style="170" customWidth="1"/>
    <col min="11040" max="11040" width="12.85546875" style="170" customWidth="1"/>
    <col min="11041" max="11041" width="9.7109375" style="170" customWidth="1"/>
    <col min="11042" max="11042" width="9.28515625" style="170" customWidth="1"/>
    <col min="11043" max="11044" width="10.85546875" style="170" customWidth="1"/>
    <col min="11045" max="11045" width="13.140625" style="170" customWidth="1"/>
    <col min="11046" max="11264" width="9" style="170"/>
    <col min="11265" max="11265" width="5.140625" style="170" customWidth="1"/>
    <col min="11266" max="11266" width="20.140625" style="170" customWidth="1"/>
    <col min="11267" max="11267" width="14.28515625" style="170" customWidth="1"/>
    <col min="11268" max="11268" width="12" style="170" customWidth="1"/>
    <col min="11269" max="11269" width="11.140625" style="170" customWidth="1"/>
    <col min="11270" max="11271" width="11" style="170" customWidth="1"/>
    <col min="11272" max="11272" width="10.42578125" style="170" customWidth="1"/>
    <col min="11273" max="11273" width="11" style="170" customWidth="1"/>
    <col min="11274" max="11274" width="11.85546875" style="170" customWidth="1"/>
    <col min="11275" max="11275" width="10.7109375" style="170" customWidth="1"/>
    <col min="11276" max="11276" width="11.5703125" style="170" customWidth="1"/>
    <col min="11277" max="11277" width="11.28515625" style="170" customWidth="1"/>
    <col min="11278" max="11279" width="11.7109375" style="170" customWidth="1"/>
    <col min="11280" max="11280" width="13.28515625" style="170" customWidth="1"/>
    <col min="11281" max="11281" width="11.7109375" style="170" customWidth="1"/>
    <col min="11282" max="11282" width="10.7109375" style="170" customWidth="1"/>
    <col min="11283" max="11283" width="11.42578125" style="170" customWidth="1"/>
    <col min="11284" max="11284" width="12.42578125" style="170" customWidth="1"/>
    <col min="11285" max="11285" width="13.140625" style="170" customWidth="1"/>
    <col min="11286" max="11286" width="12.28515625" style="170" customWidth="1"/>
    <col min="11287" max="11287" width="12.5703125" style="170" customWidth="1"/>
    <col min="11288" max="11288" width="12.85546875" style="170" customWidth="1"/>
    <col min="11289" max="11289" width="12.7109375" style="170" customWidth="1"/>
    <col min="11290" max="11290" width="13.140625" style="170" customWidth="1"/>
    <col min="11291" max="11291" width="13.28515625" style="170" customWidth="1"/>
    <col min="11292" max="11292" width="10.85546875" style="170" customWidth="1"/>
    <col min="11293" max="11293" width="12.5703125" style="170" customWidth="1"/>
    <col min="11294" max="11294" width="11.42578125" style="170" customWidth="1"/>
    <col min="11295" max="11295" width="12.28515625" style="170" customWidth="1"/>
    <col min="11296" max="11296" width="12.85546875" style="170" customWidth="1"/>
    <col min="11297" max="11297" width="9.7109375" style="170" customWidth="1"/>
    <col min="11298" max="11298" width="9.28515625" style="170" customWidth="1"/>
    <col min="11299" max="11300" width="10.85546875" style="170" customWidth="1"/>
    <col min="11301" max="11301" width="13.140625" style="170" customWidth="1"/>
    <col min="11302" max="11520" width="9" style="170"/>
    <col min="11521" max="11521" width="5.140625" style="170" customWidth="1"/>
    <col min="11522" max="11522" width="20.140625" style="170" customWidth="1"/>
    <col min="11523" max="11523" width="14.28515625" style="170" customWidth="1"/>
    <col min="11524" max="11524" width="12" style="170" customWidth="1"/>
    <col min="11525" max="11525" width="11.140625" style="170" customWidth="1"/>
    <col min="11526" max="11527" width="11" style="170" customWidth="1"/>
    <col min="11528" max="11528" width="10.42578125" style="170" customWidth="1"/>
    <col min="11529" max="11529" width="11" style="170" customWidth="1"/>
    <col min="11530" max="11530" width="11.85546875" style="170" customWidth="1"/>
    <col min="11531" max="11531" width="10.7109375" style="170" customWidth="1"/>
    <col min="11532" max="11532" width="11.5703125" style="170" customWidth="1"/>
    <col min="11533" max="11533" width="11.28515625" style="170" customWidth="1"/>
    <col min="11534" max="11535" width="11.7109375" style="170" customWidth="1"/>
    <col min="11536" max="11536" width="13.28515625" style="170" customWidth="1"/>
    <col min="11537" max="11537" width="11.7109375" style="170" customWidth="1"/>
    <col min="11538" max="11538" width="10.7109375" style="170" customWidth="1"/>
    <col min="11539" max="11539" width="11.42578125" style="170" customWidth="1"/>
    <col min="11540" max="11540" width="12.42578125" style="170" customWidth="1"/>
    <col min="11541" max="11541" width="13.140625" style="170" customWidth="1"/>
    <col min="11542" max="11542" width="12.28515625" style="170" customWidth="1"/>
    <col min="11543" max="11543" width="12.5703125" style="170" customWidth="1"/>
    <col min="11544" max="11544" width="12.85546875" style="170" customWidth="1"/>
    <col min="11545" max="11545" width="12.7109375" style="170" customWidth="1"/>
    <col min="11546" max="11546" width="13.140625" style="170" customWidth="1"/>
    <col min="11547" max="11547" width="13.28515625" style="170" customWidth="1"/>
    <col min="11548" max="11548" width="10.85546875" style="170" customWidth="1"/>
    <col min="11549" max="11549" width="12.5703125" style="170" customWidth="1"/>
    <col min="11550" max="11550" width="11.42578125" style="170" customWidth="1"/>
    <col min="11551" max="11551" width="12.28515625" style="170" customWidth="1"/>
    <col min="11552" max="11552" width="12.85546875" style="170" customWidth="1"/>
    <col min="11553" max="11553" width="9.7109375" style="170" customWidth="1"/>
    <col min="11554" max="11554" width="9.28515625" style="170" customWidth="1"/>
    <col min="11555" max="11556" width="10.85546875" style="170" customWidth="1"/>
    <col min="11557" max="11557" width="13.140625" style="170" customWidth="1"/>
    <col min="11558" max="11776" width="9" style="170"/>
    <col min="11777" max="11777" width="5.140625" style="170" customWidth="1"/>
    <col min="11778" max="11778" width="20.140625" style="170" customWidth="1"/>
    <col min="11779" max="11779" width="14.28515625" style="170" customWidth="1"/>
    <col min="11780" max="11780" width="12" style="170" customWidth="1"/>
    <col min="11781" max="11781" width="11.140625" style="170" customWidth="1"/>
    <col min="11782" max="11783" width="11" style="170" customWidth="1"/>
    <col min="11784" max="11784" width="10.42578125" style="170" customWidth="1"/>
    <col min="11785" max="11785" width="11" style="170" customWidth="1"/>
    <col min="11786" max="11786" width="11.85546875" style="170" customWidth="1"/>
    <col min="11787" max="11787" width="10.7109375" style="170" customWidth="1"/>
    <col min="11788" max="11788" width="11.5703125" style="170" customWidth="1"/>
    <col min="11789" max="11789" width="11.28515625" style="170" customWidth="1"/>
    <col min="11790" max="11791" width="11.7109375" style="170" customWidth="1"/>
    <col min="11792" max="11792" width="13.28515625" style="170" customWidth="1"/>
    <col min="11793" max="11793" width="11.7109375" style="170" customWidth="1"/>
    <col min="11794" max="11794" width="10.7109375" style="170" customWidth="1"/>
    <col min="11795" max="11795" width="11.42578125" style="170" customWidth="1"/>
    <col min="11796" max="11796" width="12.42578125" style="170" customWidth="1"/>
    <col min="11797" max="11797" width="13.140625" style="170" customWidth="1"/>
    <col min="11798" max="11798" width="12.28515625" style="170" customWidth="1"/>
    <col min="11799" max="11799" width="12.5703125" style="170" customWidth="1"/>
    <col min="11800" max="11800" width="12.85546875" style="170" customWidth="1"/>
    <col min="11801" max="11801" width="12.7109375" style="170" customWidth="1"/>
    <col min="11802" max="11802" width="13.140625" style="170" customWidth="1"/>
    <col min="11803" max="11803" width="13.28515625" style="170" customWidth="1"/>
    <col min="11804" max="11804" width="10.85546875" style="170" customWidth="1"/>
    <col min="11805" max="11805" width="12.5703125" style="170" customWidth="1"/>
    <col min="11806" max="11806" width="11.42578125" style="170" customWidth="1"/>
    <col min="11807" max="11807" width="12.28515625" style="170" customWidth="1"/>
    <col min="11808" max="11808" width="12.85546875" style="170" customWidth="1"/>
    <col min="11809" max="11809" width="9.7109375" style="170" customWidth="1"/>
    <col min="11810" max="11810" width="9.28515625" style="170" customWidth="1"/>
    <col min="11811" max="11812" width="10.85546875" style="170" customWidth="1"/>
    <col min="11813" max="11813" width="13.140625" style="170" customWidth="1"/>
    <col min="11814" max="12032" width="9" style="170"/>
    <col min="12033" max="12033" width="5.140625" style="170" customWidth="1"/>
    <col min="12034" max="12034" width="20.140625" style="170" customWidth="1"/>
    <col min="12035" max="12035" width="14.28515625" style="170" customWidth="1"/>
    <col min="12036" max="12036" width="12" style="170" customWidth="1"/>
    <col min="12037" max="12037" width="11.140625" style="170" customWidth="1"/>
    <col min="12038" max="12039" width="11" style="170" customWidth="1"/>
    <col min="12040" max="12040" width="10.42578125" style="170" customWidth="1"/>
    <col min="12041" max="12041" width="11" style="170" customWidth="1"/>
    <col min="12042" max="12042" width="11.85546875" style="170" customWidth="1"/>
    <col min="12043" max="12043" width="10.7109375" style="170" customWidth="1"/>
    <col min="12044" max="12044" width="11.5703125" style="170" customWidth="1"/>
    <col min="12045" max="12045" width="11.28515625" style="170" customWidth="1"/>
    <col min="12046" max="12047" width="11.7109375" style="170" customWidth="1"/>
    <col min="12048" max="12048" width="13.28515625" style="170" customWidth="1"/>
    <col min="12049" max="12049" width="11.7109375" style="170" customWidth="1"/>
    <col min="12050" max="12050" width="10.7109375" style="170" customWidth="1"/>
    <col min="12051" max="12051" width="11.42578125" style="170" customWidth="1"/>
    <col min="12052" max="12052" width="12.42578125" style="170" customWidth="1"/>
    <col min="12053" max="12053" width="13.140625" style="170" customWidth="1"/>
    <col min="12054" max="12054" width="12.28515625" style="170" customWidth="1"/>
    <col min="12055" max="12055" width="12.5703125" style="170" customWidth="1"/>
    <col min="12056" max="12056" width="12.85546875" style="170" customWidth="1"/>
    <col min="12057" max="12057" width="12.7109375" style="170" customWidth="1"/>
    <col min="12058" max="12058" width="13.140625" style="170" customWidth="1"/>
    <col min="12059" max="12059" width="13.28515625" style="170" customWidth="1"/>
    <col min="12060" max="12060" width="10.85546875" style="170" customWidth="1"/>
    <col min="12061" max="12061" width="12.5703125" style="170" customWidth="1"/>
    <col min="12062" max="12062" width="11.42578125" style="170" customWidth="1"/>
    <col min="12063" max="12063" width="12.28515625" style="170" customWidth="1"/>
    <col min="12064" max="12064" width="12.85546875" style="170" customWidth="1"/>
    <col min="12065" max="12065" width="9.7109375" style="170" customWidth="1"/>
    <col min="12066" max="12066" width="9.28515625" style="170" customWidth="1"/>
    <col min="12067" max="12068" width="10.85546875" style="170" customWidth="1"/>
    <col min="12069" max="12069" width="13.140625" style="170" customWidth="1"/>
    <col min="12070" max="12288" width="9" style="170"/>
    <col min="12289" max="12289" width="5.140625" style="170" customWidth="1"/>
    <col min="12290" max="12290" width="20.140625" style="170" customWidth="1"/>
    <col min="12291" max="12291" width="14.28515625" style="170" customWidth="1"/>
    <col min="12292" max="12292" width="12" style="170" customWidth="1"/>
    <col min="12293" max="12293" width="11.140625" style="170" customWidth="1"/>
    <col min="12294" max="12295" width="11" style="170" customWidth="1"/>
    <col min="12296" max="12296" width="10.42578125" style="170" customWidth="1"/>
    <col min="12297" max="12297" width="11" style="170" customWidth="1"/>
    <col min="12298" max="12298" width="11.85546875" style="170" customWidth="1"/>
    <col min="12299" max="12299" width="10.7109375" style="170" customWidth="1"/>
    <col min="12300" max="12300" width="11.5703125" style="170" customWidth="1"/>
    <col min="12301" max="12301" width="11.28515625" style="170" customWidth="1"/>
    <col min="12302" max="12303" width="11.7109375" style="170" customWidth="1"/>
    <col min="12304" max="12304" width="13.28515625" style="170" customWidth="1"/>
    <col min="12305" max="12305" width="11.7109375" style="170" customWidth="1"/>
    <col min="12306" max="12306" width="10.7109375" style="170" customWidth="1"/>
    <col min="12307" max="12307" width="11.42578125" style="170" customWidth="1"/>
    <col min="12308" max="12308" width="12.42578125" style="170" customWidth="1"/>
    <col min="12309" max="12309" width="13.140625" style="170" customWidth="1"/>
    <col min="12310" max="12310" width="12.28515625" style="170" customWidth="1"/>
    <col min="12311" max="12311" width="12.5703125" style="170" customWidth="1"/>
    <col min="12312" max="12312" width="12.85546875" style="170" customWidth="1"/>
    <col min="12313" max="12313" width="12.7109375" style="170" customWidth="1"/>
    <col min="12314" max="12314" width="13.140625" style="170" customWidth="1"/>
    <col min="12315" max="12315" width="13.28515625" style="170" customWidth="1"/>
    <col min="12316" max="12316" width="10.85546875" style="170" customWidth="1"/>
    <col min="12317" max="12317" width="12.5703125" style="170" customWidth="1"/>
    <col min="12318" max="12318" width="11.42578125" style="170" customWidth="1"/>
    <col min="12319" max="12319" width="12.28515625" style="170" customWidth="1"/>
    <col min="12320" max="12320" width="12.85546875" style="170" customWidth="1"/>
    <col min="12321" max="12321" width="9.7109375" style="170" customWidth="1"/>
    <col min="12322" max="12322" width="9.28515625" style="170" customWidth="1"/>
    <col min="12323" max="12324" width="10.85546875" style="170" customWidth="1"/>
    <col min="12325" max="12325" width="13.140625" style="170" customWidth="1"/>
    <col min="12326" max="12544" width="9" style="170"/>
    <col min="12545" max="12545" width="5.140625" style="170" customWidth="1"/>
    <col min="12546" max="12546" width="20.140625" style="170" customWidth="1"/>
    <col min="12547" max="12547" width="14.28515625" style="170" customWidth="1"/>
    <col min="12548" max="12548" width="12" style="170" customWidth="1"/>
    <col min="12549" max="12549" width="11.140625" style="170" customWidth="1"/>
    <col min="12550" max="12551" width="11" style="170" customWidth="1"/>
    <col min="12552" max="12552" width="10.42578125" style="170" customWidth="1"/>
    <col min="12553" max="12553" width="11" style="170" customWidth="1"/>
    <col min="12554" max="12554" width="11.85546875" style="170" customWidth="1"/>
    <col min="12555" max="12555" width="10.7109375" style="170" customWidth="1"/>
    <col min="12556" max="12556" width="11.5703125" style="170" customWidth="1"/>
    <col min="12557" max="12557" width="11.28515625" style="170" customWidth="1"/>
    <col min="12558" max="12559" width="11.7109375" style="170" customWidth="1"/>
    <col min="12560" max="12560" width="13.28515625" style="170" customWidth="1"/>
    <col min="12561" max="12561" width="11.7109375" style="170" customWidth="1"/>
    <col min="12562" max="12562" width="10.7109375" style="170" customWidth="1"/>
    <col min="12563" max="12563" width="11.42578125" style="170" customWidth="1"/>
    <col min="12564" max="12564" width="12.42578125" style="170" customWidth="1"/>
    <col min="12565" max="12565" width="13.140625" style="170" customWidth="1"/>
    <col min="12566" max="12566" width="12.28515625" style="170" customWidth="1"/>
    <col min="12567" max="12567" width="12.5703125" style="170" customWidth="1"/>
    <col min="12568" max="12568" width="12.85546875" style="170" customWidth="1"/>
    <col min="12569" max="12569" width="12.7109375" style="170" customWidth="1"/>
    <col min="12570" max="12570" width="13.140625" style="170" customWidth="1"/>
    <col min="12571" max="12571" width="13.28515625" style="170" customWidth="1"/>
    <col min="12572" max="12572" width="10.85546875" style="170" customWidth="1"/>
    <col min="12573" max="12573" width="12.5703125" style="170" customWidth="1"/>
    <col min="12574" max="12574" width="11.42578125" style="170" customWidth="1"/>
    <col min="12575" max="12575" width="12.28515625" style="170" customWidth="1"/>
    <col min="12576" max="12576" width="12.85546875" style="170" customWidth="1"/>
    <col min="12577" max="12577" width="9.7109375" style="170" customWidth="1"/>
    <col min="12578" max="12578" width="9.28515625" style="170" customWidth="1"/>
    <col min="12579" max="12580" width="10.85546875" style="170" customWidth="1"/>
    <col min="12581" max="12581" width="13.140625" style="170" customWidth="1"/>
    <col min="12582" max="12800" width="9" style="170"/>
    <col min="12801" max="12801" width="5.140625" style="170" customWidth="1"/>
    <col min="12802" max="12802" width="20.140625" style="170" customWidth="1"/>
    <col min="12803" max="12803" width="14.28515625" style="170" customWidth="1"/>
    <col min="12804" max="12804" width="12" style="170" customWidth="1"/>
    <col min="12805" max="12805" width="11.140625" style="170" customWidth="1"/>
    <col min="12806" max="12807" width="11" style="170" customWidth="1"/>
    <col min="12808" max="12808" width="10.42578125" style="170" customWidth="1"/>
    <col min="12809" max="12809" width="11" style="170" customWidth="1"/>
    <col min="12810" max="12810" width="11.85546875" style="170" customWidth="1"/>
    <col min="12811" max="12811" width="10.7109375" style="170" customWidth="1"/>
    <col min="12812" max="12812" width="11.5703125" style="170" customWidth="1"/>
    <col min="12813" max="12813" width="11.28515625" style="170" customWidth="1"/>
    <col min="12814" max="12815" width="11.7109375" style="170" customWidth="1"/>
    <col min="12816" max="12816" width="13.28515625" style="170" customWidth="1"/>
    <col min="12817" max="12817" width="11.7109375" style="170" customWidth="1"/>
    <col min="12818" max="12818" width="10.7109375" style="170" customWidth="1"/>
    <col min="12819" max="12819" width="11.42578125" style="170" customWidth="1"/>
    <col min="12820" max="12820" width="12.42578125" style="170" customWidth="1"/>
    <col min="12821" max="12821" width="13.140625" style="170" customWidth="1"/>
    <col min="12822" max="12822" width="12.28515625" style="170" customWidth="1"/>
    <col min="12823" max="12823" width="12.5703125" style="170" customWidth="1"/>
    <col min="12824" max="12824" width="12.85546875" style="170" customWidth="1"/>
    <col min="12825" max="12825" width="12.7109375" style="170" customWidth="1"/>
    <col min="12826" max="12826" width="13.140625" style="170" customWidth="1"/>
    <col min="12827" max="12827" width="13.28515625" style="170" customWidth="1"/>
    <col min="12828" max="12828" width="10.85546875" style="170" customWidth="1"/>
    <col min="12829" max="12829" width="12.5703125" style="170" customWidth="1"/>
    <col min="12830" max="12830" width="11.42578125" style="170" customWidth="1"/>
    <col min="12831" max="12831" width="12.28515625" style="170" customWidth="1"/>
    <col min="12832" max="12832" width="12.85546875" style="170" customWidth="1"/>
    <col min="12833" max="12833" width="9.7109375" style="170" customWidth="1"/>
    <col min="12834" max="12834" width="9.28515625" style="170" customWidth="1"/>
    <col min="12835" max="12836" width="10.85546875" style="170" customWidth="1"/>
    <col min="12837" max="12837" width="13.140625" style="170" customWidth="1"/>
    <col min="12838" max="13056" width="9" style="170"/>
    <col min="13057" max="13057" width="5.140625" style="170" customWidth="1"/>
    <col min="13058" max="13058" width="20.140625" style="170" customWidth="1"/>
    <col min="13059" max="13059" width="14.28515625" style="170" customWidth="1"/>
    <col min="13060" max="13060" width="12" style="170" customWidth="1"/>
    <col min="13061" max="13061" width="11.140625" style="170" customWidth="1"/>
    <col min="13062" max="13063" width="11" style="170" customWidth="1"/>
    <col min="13064" max="13064" width="10.42578125" style="170" customWidth="1"/>
    <col min="13065" max="13065" width="11" style="170" customWidth="1"/>
    <col min="13066" max="13066" width="11.85546875" style="170" customWidth="1"/>
    <col min="13067" max="13067" width="10.7109375" style="170" customWidth="1"/>
    <col min="13068" max="13068" width="11.5703125" style="170" customWidth="1"/>
    <col min="13069" max="13069" width="11.28515625" style="170" customWidth="1"/>
    <col min="13070" max="13071" width="11.7109375" style="170" customWidth="1"/>
    <col min="13072" max="13072" width="13.28515625" style="170" customWidth="1"/>
    <col min="13073" max="13073" width="11.7109375" style="170" customWidth="1"/>
    <col min="13074" max="13074" width="10.7109375" style="170" customWidth="1"/>
    <col min="13075" max="13075" width="11.42578125" style="170" customWidth="1"/>
    <col min="13076" max="13076" width="12.42578125" style="170" customWidth="1"/>
    <col min="13077" max="13077" width="13.140625" style="170" customWidth="1"/>
    <col min="13078" max="13078" width="12.28515625" style="170" customWidth="1"/>
    <col min="13079" max="13079" width="12.5703125" style="170" customWidth="1"/>
    <col min="13080" max="13080" width="12.85546875" style="170" customWidth="1"/>
    <col min="13081" max="13081" width="12.7109375" style="170" customWidth="1"/>
    <col min="13082" max="13082" width="13.140625" style="170" customWidth="1"/>
    <col min="13083" max="13083" width="13.28515625" style="170" customWidth="1"/>
    <col min="13084" max="13084" width="10.85546875" style="170" customWidth="1"/>
    <col min="13085" max="13085" width="12.5703125" style="170" customWidth="1"/>
    <col min="13086" max="13086" width="11.42578125" style="170" customWidth="1"/>
    <col min="13087" max="13087" width="12.28515625" style="170" customWidth="1"/>
    <col min="13088" max="13088" width="12.85546875" style="170" customWidth="1"/>
    <col min="13089" max="13089" width="9.7109375" style="170" customWidth="1"/>
    <col min="13090" max="13090" width="9.28515625" style="170" customWidth="1"/>
    <col min="13091" max="13092" width="10.85546875" style="170" customWidth="1"/>
    <col min="13093" max="13093" width="13.140625" style="170" customWidth="1"/>
    <col min="13094" max="13312" width="9" style="170"/>
    <col min="13313" max="13313" width="5.140625" style="170" customWidth="1"/>
    <col min="13314" max="13314" width="20.140625" style="170" customWidth="1"/>
    <col min="13315" max="13315" width="14.28515625" style="170" customWidth="1"/>
    <col min="13316" max="13316" width="12" style="170" customWidth="1"/>
    <col min="13317" max="13317" width="11.140625" style="170" customWidth="1"/>
    <col min="13318" max="13319" width="11" style="170" customWidth="1"/>
    <col min="13320" max="13320" width="10.42578125" style="170" customWidth="1"/>
    <col min="13321" max="13321" width="11" style="170" customWidth="1"/>
    <col min="13322" max="13322" width="11.85546875" style="170" customWidth="1"/>
    <col min="13323" max="13323" width="10.7109375" style="170" customWidth="1"/>
    <col min="13324" max="13324" width="11.5703125" style="170" customWidth="1"/>
    <col min="13325" max="13325" width="11.28515625" style="170" customWidth="1"/>
    <col min="13326" max="13327" width="11.7109375" style="170" customWidth="1"/>
    <col min="13328" max="13328" width="13.28515625" style="170" customWidth="1"/>
    <col min="13329" max="13329" width="11.7109375" style="170" customWidth="1"/>
    <col min="13330" max="13330" width="10.7109375" style="170" customWidth="1"/>
    <col min="13331" max="13331" width="11.42578125" style="170" customWidth="1"/>
    <col min="13332" max="13332" width="12.42578125" style="170" customWidth="1"/>
    <col min="13333" max="13333" width="13.140625" style="170" customWidth="1"/>
    <col min="13334" max="13334" width="12.28515625" style="170" customWidth="1"/>
    <col min="13335" max="13335" width="12.5703125" style="170" customWidth="1"/>
    <col min="13336" max="13336" width="12.85546875" style="170" customWidth="1"/>
    <col min="13337" max="13337" width="12.7109375" style="170" customWidth="1"/>
    <col min="13338" max="13338" width="13.140625" style="170" customWidth="1"/>
    <col min="13339" max="13339" width="13.28515625" style="170" customWidth="1"/>
    <col min="13340" max="13340" width="10.85546875" style="170" customWidth="1"/>
    <col min="13341" max="13341" width="12.5703125" style="170" customWidth="1"/>
    <col min="13342" max="13342" width="11.42578125" style="170" customWidth="1"/>
    <col min="13343" max="13343" width="12.28515625" style="170" customWidth="1"/>
    <col min="13344" max="13344" width="12.85546875" style="170" customWidth="1"/>
    <col min="13345" max="13345" width="9.7109375" style="170" customWidth="1"/>
    <col min="13346" max="13346" width="9.28515625" style="170" customWidth="1"/>
    <col min="13347" max="13348" width="10.85546875" style="170" customWidth="1"/>
    <col min="13349" max="13349" width="13.140625" style="170" customWidth="1"/>
    <col min="13350" max="13568" width="9" style="170"/>
    <col min="13569" max="13569" width="5.140625" style="170" customWidth="1"/>
    <col min="13570" max="13570" width="20.140625" style="170" customWidth="1"/>
    <col min="13571" max="13571" width="14.28515625" style="170" customWidth="1"/>
    <col min="13572" max="13572" width="12" style="170" customWidth="1"/>
    <col min="13573" max="13573" width="11.140625" style="170" customWidth="1"/>
    <col min="13574" max="13575" width="11" style="170" customWidth="1"/>
    <col min="13576" max="13576" width="10.42578125" style="170" customWidth="1"/>
    <col min="13577" max="13577" width="11" style="170" customWidth="1"/>
    <col min="13578" max="13578" width="11.85546875" style="170" customWidth="1"/>
    <col min="13579" max="13579" width="10.7109375" style="170" customWidth="1"/>
    <col min="13580" max="13580" width="11.5703125" style="170" customWidth="1"/>
    <col min="13581" max="13581" width="11.28515625" style="170" customWidth="1"/>
    <col min="13582" max="13583" width="11.7109375" style="170" customWidth="1"/>
    <col min="13584" max="13584" width="13.28515625" style="170" customWidth="1"/>
    <col min="13585" max="13585" width="11.7109375" style="170" customWidth="1"/>
    <col min="13586" max="13586" width="10.7109375" style="170" customWidth="1"/>
    <col min="13587" max="13587" width="11.42578125" style="170" customWidth="1"/>
    <col min="13588" max="13588" width="12.42578125" style="170" customWidth="1"/>
    <col min="13589" max="13589" width="13.140625" style="170" customWidth="1"/>
    <col min="13590" max="13590" width="12.28515625" style="170" customWidth="1"/>
    <col min="13591" max="13591" width="12.5703125" style="170" customWidth="1"/>
    <col min="13592" max="13592" width="12.85546875" style="170" customWidth="1"/>
    <col min="13593" max="13593" width="12.7109375" style="170" customWidth="1"/>
    <col min="13594" max="13594" width="13.140625" style="170" customWidth="1"/>
    <col min="13595" max="13595" width="13.28515625" style="170" customWidth="1"/>
    <col min="13596" max="13596" width="10.85546875" style="170" customWidth="1"/>
    <col min="13597" max="13597" width="12.5703125" style="170" customWidth="1"/>
    <col min="13598" max="13598" width="11.42578125" style="170" customWidth="1"/>
    <col min="13599" max="13599" width="12.28515625" style="170" customWidth="1"/>
    <col min="13600" max="13600" width="12.85546875" style="170" customWidth="1"/>
    <col min="13601" max="13601" width="9.7109375" style="170" customWidth="1"/>
    <col min="13602" max="13602" width="9.28515625" style="170" customWidth="1"/>
    <col min="13603" max="13604" width="10.85546875" style="170" customWidth="1"/>
    <col min="13605" max="13605" width="13.140625" style="170" customWidth="1"/>
    <col min="13606" max="13824" width="9" style="170"/>
    <col min="13825" max="13825" width="5.140625" style="170" customWidth="1"/>
    <col min="13826" max="13826" width="20.140625" style="170" customWidth="1"/>
    <col min="13827" max="13827" width="14.28515625" style="170" customWidth="1"/>
    <col min="13828" max="13828" width="12" style="170" customWidth="1"/>
    <col min="13829" max="13829" width="11.140625" style="170" customWidth="1"/>
    <col min="13830" max="13831" width="11" style="170" customWidth="1"/>
    <col min="13832" max="13832" width="10.42578125" style="170" customWidth="1"/>
    <col min="13833" max="13833" width="11" style="170" customWidth="1"/>
    <col min="13834" max="13834" width="11.85546875" style="170" customWidth="1"/>
    <col min="13835" max="13835" width="10.7109375" style="170" customWidth="1"/>
    <col min="13836" max="13836" width="11.5703125" style="170" customWidth="1"/>
    <col min="13837" max="13837" width="11.28515625" style="170" customWidth="1"/>
    <col min="13838" max="13839" width="11.7109375" style="170" customWidth="1"/>
    <col min="13840" max="13840" width="13.28515625" style="170" customWidth="1"/>
    <col min="13841" max="13841" width="11.7109375" style="170" customWidth="1"/>
    <col min="13842" max="13842" width="10.7109375" style="170" customWidth="1"/>
    <col min="13843" max="13843" width="11.42578125" style="170" customWidth="1"/>
    <col min="13844" max="13844" width="12.42578125" style="170" customWidth="1"/>
    <col min="13845" max="13845" width="13.140625" style="170" customWidth="1"/>
    <col min="13846" max="13846" width="12.28515625" style="170" customWidth="1"/>
    <col min="13847" max="13847" width="12.5703125" style="170" customWidth="1"/>
    <col min="13848" max="13848" width="12.85546875" style="170" customWidth="1"/>
    <col min="13849" max="13849" width="12.7109375" style="170" customWidth="1"/>
    <col min="13850" max="13850" width="13.140625" style="170" customWidth="1"/>
    <col min="13851" max="13851" width="13.28515625" style="170" customWidth="1"/>
    <col min="13852" max="13852" width="10.85546875" style="170" customWidth="1"/>
    <col min="13853" max="13853" width="12.5703125" style="170" customWidth="1"/>
    <col min="13854" max="13854" width="11.42578125" style="170" customWidth="1"/>
    <col min="13855" max="13855" width="12.28515625" style="170" customWidth="1"/>
    <col min="13856" max="13856" width="12.85546875" style="170" customWidth="1"/>
    <col min="13857" max="13857" width="9.7109375" style="170" customWidth="1"/>
    <col min="13858" max="13858" width="9.28515625" style="170" customWidth="1"/>
    <col min="13859" max="13860" width="10.85546875" style="170" customWidth="1"/>
    <col min="13861" max="13861" width="13.140625" style="170" customWidth="1"/>
    <col min="13862" max="14080" width="9" style="170"/>
    <col min="14081" max="14081" width="5.140625" style="170" customWidth="1"/>
    <col min="14082" max="14082" width="20.140625" style="170" customWidth="1"/>
    <col min="14083" max="14083" width="14.28515625" style="170" customWidth="1"/>
    <col min="14084" max="14084" width="12" style="170" customWidth="1"/>
    <col min="14085" max="14085" width="11.140625" style="170" customWidth="1"/>
    <col min="14086" max="14087" width="11" style="170" customWidth="1"/>
    <col min="14088" max="14088" width="10.42578125" style="170" customWidth="1"/>
    <col min="14089" max="14089" width="11" style="170" customWidth="1"/>
    <col min="14090" max="14090" width="11.85546875" style="170" customWidth="1"/>
    <col min="14091" max="14091" width="10.7109375" style="170" customWidth="1"/>
    <col min="14092" max="14092" width="11.5703125" style="170" customWidth="1"/>
    <col min="14093" max="14093" width="11.28515625" style="170" customWidth="1"/>
    <col min="14094" max="14095" width="11.7109375" style="170" customWidth="1"/>
    <col min="14096" max="14096" width="13.28515625" style="170" customWidth="1"/>
    <col min="14097" max="14097" width="11.7109375" style="170" customWidth="1"/>
    <col min="14098" max="14098" width="10.7109375" style="170" customWidth="1"/>
    <col min="14099" max="14099" width="11.42578125" style="170" customWidth="1"/>
    <col min="14100" max="14100" width="12.42578125" style="170" customWidth="1"/>
    <col min="14101" max="14101" width="13.140625" style="170" customWidth="1"/>
    <col min="14102" max="14102" width="12.28515625" style="170" customWidth="1"/>
    <col min="14103" max="14103" width="12.5703125" style="170" customWidth="1"/>
    <col min="14104" max="14104" width="12.85546875" style="170" customWidth="1"/>
    <col min="14105" max="14105" width="12.7109375" style="170" customWidth="1"/>
    <col min="14106" max="14106" width="13.140625" style="170" customWidth="1"/>
    <col min="14107" max="14107" width="13.28515625" style="170" customWidth="1"/>
    <col min="14108" max="14108" width="10.85546875" style="170" customWidth="1"/>
    <col min="14109" max="14109" width="12.5703125" style="170" customWidth="1"/>
    <col min="14110" max="14110" width="11.42578125" style="170" customWidth="1"/>
    <col min="14111" max="14111" width="12.28515625" style="170" customWidth="1"/>
    <col min="14112" max="14112" width="12.85546875" style="170" customWidth="1"/>
    <col min="14113" max="14113" width="9.7109375" style="170" customWidth="1"/>
    <col min="14114" max="14114" width="9.28515625" style="170" customWidth="1"/>
    <col min="14115" max="14116" width="10.85546875" style="170" customWidth="1"/>
    <col min="14117" max="14117" width="13.140625" style="170" customWidth="1"/>
    <col min="14118" max="14336" width="9" style="170"/>
    <col min="14337" max="14337" width="5.140625" style="170" customWidth="1"/>
    <col min="14338" max="14338" width="20.140625" style="170" customWidth="1"/>
    <col min="14339" max="14339" width="14.28515625" style="170" customWidth="1"/>
    <col min="14340" max="14340" width="12" style="170" customWidth="1"/>
    <col min="14341" max="14341" width="11.140625" style="170" customWidth="1"/>
    <col min="14342" max="14343" width="11" style="170" customWidth="1"/>
    <col min="14344" max="14344" width="10.42578125" style="170" customWidth="1"/>
    <col min="14345" max="14345" width="11" style="170" customWidth="1"/>
    <col min="14346" max="14346" width="11.85546875" style="170" customWidth="1"/>
    <col min="14347" max="14347" width="10.7109375" style="170" customWidth="1"/>
    <col min="14348" max="14348" width="11.5703125" style="170" customWidth="1"/>
    <col min="14349" max="14349" width="11.28515625" style="170" customWidth="1"/>
    <col min="14350" max="14351" width="11.7109375" style="170" customWidth="1"/>
    <col min="14352" max="14352" width="13.28515625" style="170" customWidth="1"/>
    <col min="14353" max="14353" width="11.7109375" style="170" customWidth="1"/>
    <col min="14354" max="14354" width="10.7109375" style="170" customWidth="1"/>
    <col min="14355" max="14355" width="11.42578125" style="170" customWidth="1"/>
    <col min="14356" max="14356" width="12.42578125" style="170" customWidth="1"/>
    <col min="14357" max="14357" width="13.140625" style="170" customWidth="1"/>
    <col min="14358" max="14358" width="12.28515625" style="170" customWidth="1"/>
    <col min="14359" max="14359" width="12.5703125" style="170" customWidth="1"/>
    <col min="14360" max="14360" width="12.85546875" style="170" customWidth="1"/>
    <col min="14361" max="14361" width="12.7109375" style="170" customWidth="1"/>
    <col min="14362" max="14362" width="13.140625" style="170" customWidth="1"/>
    <col min="14363" max="14363" width="13.28515625" style="170" customWidth="1"/>
    <col min="14364" max="14364" width="10.85546875" style="170" customWidth="1"/>
    <col min="14365" max="14365" width="12.5703125" style="170" customWidth="1"/>
    <col min="14366" max="14366" width="11.42578125" style="170" customWidth="1"/>
    <col min="14367" max="14367" width="12.28515625" style="170" customWidth="1"/>
    <col min="14368" max="14368" width="12.85546875" style="170" customWidth="1"/>
    <col min="14369" max="14369" width="9.7109375" style="170" customWidth="1"/>
    <col min="14370" max="14370" width="9.28515625" style="170" customWidth="1"/>
    <col min="14371" max="14372" width="10.85546875" style="170" customWidth="1"/>
    <col min="14373" max="14373" width="13.140625" style="170" customWidth="1"/>
    <col min="14374" max="14592" width="9" style="170"/>
    <col min="14593" max="14593" width="5.140625" style="170" customWidth="1"/>
    <col min="14594" max="14594" width="20.140625" style="170" customWidth="1"/>
    <col min="14595" max="14595" width="14.28515625" style="170" customWidth="1"/>
    <col min="14596" max="14596" width="12" style="170" customWidth="1"/>
    <col min="14597" max="14597" width="11.140625" style="170" customWidth="1"/>
    <col min="14598" max="14599" width="11" style="170" customWidth="1"/>
    <col min="14600" max="14600" width="10.42578125" style="170" customWidth="1"/>
    <col min="14601" max="14601" width="11" style="170" customWidth="1"/>
    <col min="14602" max="14602" width="11.85546875" style="170" customWidth="1"/>
    <col min="14603" max="14603" width="10.7109375" style="170" customWidth="1"/>
    <col min="14604" max="14604" width="11.5703125" style="170" customWidth="1"/>
    <col min="14605" max="14605" width="11.28515625" style="170" customWidth="1"/>
    <col min="14606" max="14607" width="11.7109375" style="170" customWidth="1"/>
    <col min="14608" max="14608" width="13.28515625" style="170" customWidth="1"/>
    <col min="14609" max="14609" width="11.7109375" style="170" customWidth="1"/>
    <col min="14610" max="14610" width="10.7109375" style="170" customWidth="1"/>
    <col min="14611" max="14611" width="11.42578125" style="170" customWidth="1"/>
    <col min="14612" max="14612" width="12.42578125" style="170" customWidth="1"/>
    <col min="14613" max="14613" width="13.140625" style="170" customWidth="1"/>
    <col min="14614" max="14614" width="12.28515625" style="170" customWidth="1"/>
    <col min="14615" max="14615" width="12.5703125" style="170" customWidth="1"/>
    <col min="14616" max="14616" width="12.85546875" style="170" customWidth="1"/>
    <col min="14617" max="14617" width="12.7109375" style="170" customWidth="1"/>
    <col min="14618" max="14618" width="13.140625" style="170" customWidth="1"/>
    <col min="14619" max="14619" width="13.28515625" style="170" customWidth="1"/>
    <col min="14620" max="14620" width="10.85546875" style="170" customWidth="1"/>
    <col min="14621" max="14621" width="12.5703125" style="170" customWidth="1"/>
    <col min="14622" max="14622" width="11.42578125" style="170" customWidth="1"/>
    <col min="14623" max="14623" width="12.28515625" style="170" customWidth="1"/>
    <col min="14624" max="14624" width="12.85546875" style="170" customWidth="1"/>
    <col min="14625" max="14625" width="9.7109375" style="170" customWidth="1"/>
    <col min="14626" max="14626" width="9.28515625" style="170" customWidth="1"/>
    <col min="14627" max="14628" width="10.85546875" style="170" customWidth="1"/>
    <col min="14629" max="14629" width="13.140625" style="170" customWidth="1"/>
    <col min="14630" max="14848" width="9" style="170"/>
    <col min="14849" max="14849" width="5.140625" style="170" customWidth="1"/>
    <col min="14850" max="14850" width="20.140625" style="170" customWidth="1"/>
    <col min="14851" max="14851" width="14.28515625" style="170" customWidth="1"/>
    <col min="14852" max="14852" width="12" style="170" customWidth="1"/>
    <col min="14853" max="14853" width="11.140625" style="170" customWidth="1"/>
    <col min="14854" max="14855" width="11" style="170" customWidth="1"/>
    <col min="14856" max="14856" width="10.42578125" style="170" customWidth="1"/>
    <col min="14857" max="14857" width="11" style="170" customWidth="1"/>
    <col min="14858" max="14858" width="11.85546875" style="170" customWidth="1"/>
    <col min="14859" max="14859" width="10.7109375" style="170" customWidth="1"/>
    <col min="14860" max="14860" width="11.5703125" style="170" customWidth="1"/>
    <col min="14861" max="14861" width="11.28515625" style="170" customWidth="1"/>
    <col min="14862" max="14863" width="11.7109375" style="170" customWidth="1"/>
    <col min="14864" max="14864" width="13.28515625" style="170" customWidth="1"/>
    <col min="14865" max="14865" width="11.7109375" style="170" customWidth="1"/>
    <col min="14866" max="14866" width="10.7109375" style="170" customWidth="1"/>
    <col min="14867" max="14867" width="11.42578125" style="170" customWidth="1"/>
    <col min="14868" max="14868" width="12.42578125" style="170" customWidth="1"/>
    <col min="14869" max="14869" width="13.140625" style="170" customWidth="1"/>
    <col min="14870" max="14870" width="12.28515625" style="170" customWidth="1"/>
    <col min="14871" max="14871" width="12.5703125" style="170" customWidth="1"/>
    <col min="14872" max="14872" width="12.85546875" style="170" customWidth="1"/>
    <col min="14873" max="14873" width="12.7109375" style="170" customWidth="1"/>
    <col min="14874" max="14874" width="13.140625" style="170" customWidth="1"/>
    <col min="14875" max="14875" width="13.28515625" style="170" customWidth="1"/>
    <col min="14876" max="14876" width="10.85546875" style="170" customWidth="1"/>
    <col min="14877" max="14877" width="12.5703125" style="170" customWidth="1"/>
    <col min="14878" max="14878" width="11.42578125" style="170" customWidth="1"/>
    <col min="14879" max="14879" width="12.28515625" style="170" customWidth="1"/>
    <col min="14880" max="14880" width="12.85546875" style="170" customWidth="1"/>
    <col min="14881" max="14881" width="9.7109375" style="170" customWidth="1"/>
    <col min="14882" max="14882" width="9.28515625" style="170" customWidth="1"/>
    <col min="14883" max="14884" width="10.85546875" style="170" customWidth="1"/>
    <col min="14885" max="14885" width="13.140625" style="170" customWidth="1"/>
    <col min="14886" max="15104" width="9" style="170"/>
    <col min="15105" max="15105" width="5.140625" style="170" customWidth="1"/>
    <col min="15106" max="15106" width="20.140625" style="170" customWidth="1"/>
    <col min="15107" max="15107" width="14.28515625" style="170" customWidth="1"/>
    <col min="15108" max="15108" width="12" style="170" customWidth="1"/>
    <col min="15109" max="15109" width="11.140625" style="170" customWidth="1"/>
    <col min="15110" max="15111" width="11" style="170" customWidth="1"/>
    <col min="15112" max="15112" width="10.42578125" style="170" customWidth="1"/>
    <col min="15113" max="15113" width="11" style="170" customWidth="1"/>
    <col min="15114" max="15114" width="11.85546875" style="170" customWidth="1"/>
    <col min="15115" max="15115" width="10.7109375" style="170" customWidth="1"/>
    <col min="15116" max="15116" width="11.5703125" style="170" customWidth="1"/>
    <col min="15117" max="15117" width="11.28515625" style="170" customWidth="1"/>
    <col min="15118" max="15119" width="11.7109375" style="170" customWidth="1"/>
    <col min="15120" max="15120" width="13.28515625" style="170" customWidth="1"/>
    <col min="15121" max="15121" width="11.7109375" style="170" customWidth="1"/>
    <col min="15122" max="15122" width="10.7109375" style="170" customWidth="1"/>
    <col min="15123" max="15123" width="11.42578125" style="170" customWidth="1"/>
    <col min="15124" max="15124" width="12.42578125" style="170" customWidth="1"/>
    <col min="15125" max="15125" width="13.140625" style="170" customWidth="1"/>
    <col min="15126" max="15126" width="12.28515625" style="170" customWidth="1"/>
    <col min="15127" max="15127" width="12.5703125" style="170" customWidth="1"/>
    <col min="15128" max="15128" width="12.85546875" style="170" customWidth="1"/>
    <col min="15129" max="15129" width="12.7109375" style="170" customWidth="1"/>
    <col min="15130" max="15130" width="13.140625" style="170" customWidth="1"/>
    <col min="15131" max="15131" width="13.28515625" style="170" customWidth="1"/>
    <col min="15132" max="15132" width="10.85546875" style="170" customWidth="1"/>
    <col min="15133" max="15133" width="12.5703125" style="170" customWidth="1"/>
    <col min="15134" max="15134" width="11.42578125" style="170" customWidth="1"/>
    <col min="15135" max="15135" width="12.28515625" style="170" customWidth="1"/>
    <col min="15136" max="15136" width="12.85546875" style="170" customWidth="1"/>
    <col min="15137" max="15137" width="9.7109375" style="170" customWidth="1"/>
    <col min="15138" max="15138" width="9.28515625" style="170" customWidth="1"/>
    <col min="15139" max="15140" width="10.85546875" style="170" customWidth="1"/>
    <col min="15141" max="15141" width="13.140625" style="170" customWidth="1"/>
    <col min="15142" max="15360" width="9" style="170"/>
    <col min="15361" max="15361" width="5.140625" style="170" customWidth="1"/>
    <col min="15362" max="15362" width="20.140625" style="170" customWidth="1"/>
    <col min="15363" max="15363" width="14.28515625" style="170" customWidth="1"/>
    <col min="15364" max="15364" width="12" style="170" customWidth="1"/>
    <col min="15365" max="15365" width="11.140625" style="170" customWidth="1"/>
    <col min="15366" max="15367" width="11" style="170" customWidth="1"/>
    <col min="15368" max="15368" width="10.42578125" style="170" customWidth="1"/>
    <col min="15369" max="15369" width="11" style="170" customWidth="1"/>
    <col min="15370" max="15370" width="11.85546875" style="170" customWidth="1"/>
    <col min="15371" max="15371" width="10.7109375" style="170" customWidth="1"/>
    <col min="15372" max="15372" width="11.5703125" style="170" customWidth="1"/>
    <col min="15373" max="15373" width="11.28515625" style="170" customWidth="1"/>
    <col min="15374" max="15375" width="11.7109375" style="170" customWidth="1"/>
    <col min="15376" max="15376" width="13.28515625" style="170" customWidth="1"/>
    <col min="15377" max="15377" width="11.7109375" style="170" customWidth="1"/>
    <col min="15378" max="15378" width="10.7109375" style="170" customWidth="1"/>
    <col min="15379" max="15379" width="11.42578125" style="170" customWidth="1"/>
    <col min="15380" max="15380" width="12.42578125" style="170" customWidth="1"/>
    <col min="15381" max="15381" width="13.140625" style="170" customWidth="1"/>
    <col min="15382" max="15382" width="12.28515625" style="170" customWidth="1"/>
    <col min="15383" max="15383" width="12.5703125" style="170" customWidth="1"/>
    <col min="15384" max="15384" width="12.85546875" style="170" customWidth="1"/>
    <col min="15385" max="15385" width="12.7109375" style="170" customWidth="1"/>
    <col min="15386" max="15386" width="13.140625" style="170" customWidth="1"/>
    <col min="15387" max="15387" width="13.28515625" style="170" customWidth="1"/>
    <col min="15388" max="15388" width="10.85546875" style="170" customWidth="1"/>
    <col min="15389" max="15389" width="12.5703125" style="170" customWidth="1"/>
    <col min="15390" max="15390" width="11.42578125" style="170" customWidth="1"/>
    <col min="15391" max="15391" width="12.28515625" style="170" customWidth="1"/>
    <col min="15392" max="15392" width="12.85546875" style="170" customWidth="1"/>
    <col min="15393" max="15393" width="9.7109375" style="170" customWidth="1"/>
    <col min="15394" max="15394" width="9.28515625" style="170" customWidth="1"/>
    <col min="15395" max="15396" width="10.85546875" style="170" customWidth="1"/>
    <col min="15397" max="15397" width="13.140625" style="170" customWidth="1"/>
    <col min="15398" max="15616" width="9" style="170"/>
    <col min="15617" max="15617" width="5.140625" style="170" customWidth="1"/>
    <col min="15618" max="15618" width="20.140625" style="170" customWidth="1"/>
    <col min="15619" max="15619" width="14.28515625" style="170" customWidth="1"/>
    <col min="15620" max="15620" width="12" style="170" customWidth="1"/>
    <col min="15621" max="15621" width="11.140625" style="170" customWidth="1"/>
    <col min="15622" max="15623" width="11" style="170" customWidth="1"/>
    <col min="15624" max="15624" width="10.42578125" style="170" customWidth="1"/>
    <col min="15625" max="15625" width="11" style="170" customWidth="1"/>
    <col min="15626" max="15626" width="11.85546875" style="170" customWidth="1"/>
    <col min="15627" max="15627" width="10.7109375" style="170" customWidth="1"/>
    <col min="15628" max="15628" width="11.5703125" style="170" customWidth="1"/>
    <col min="15629" max="15629" width="11.28515625" style="170" customWidth="1"/>
    <col min="15630" max="15631" width="11.7109375" style="170" customWidth="1"/>
    <col min="15632" max="15632" width="13.28515625" style="170" customWidth="1"/>
    <col min="15633" max="15633" width="11.7109375" style="170" customWidth="1"/>
    <col min="15634" max="15634" width="10.7109375" style="170" customWidth="1"/>
    <col min="15635" max="15635" width="11.42578125" style="170" customWidth="1"/>
    <col min="15636" max="15636" width="12.42578125" style="170" customWidth="1"/>
    <col min="15637" max="15637" width="13.140625" style="170" customWidth="1"/>
    <col min="15638" max="15638" width="12.28515625" style="170" customWidth="1"/>
    <col min="15639" max="15639" width="12.5703125" style="170" customWidth="1"/>
    <col min="15640" max="15640" width="12.85546875" style="170" customWidth="1"/>
    <col min="15641" max="15641" width="12.7109375" style="170" customWidth="1"/>
    <col min="15642" max="15642" width="13.140625" style="170" customWidth="1"/>
    <col min="15643" max="15643" width="13.28515625" style="170" customWidth="1"/>
    <col min="15644" max="15644" width="10.85546875" style="170" customWidth="1"/>
    <col min="15645" max="15645" width="12.5703125" style="170" customWidth="1"/>
    <col min="15646" max="15646" width="11.42578125" style="170" customWidth="1"/>
    <col min="15647" max="15647" width="12.28515625" style="170" customWidth="1"/>
    <col min="15648" max="15648" width="12.85546875" style="170" customWidth="1"/>
    <col min="15649" max="15649" width="9.7109375" style="170" customWidth="1"/>
    <col min="15650" max="15650" width="9.28515625" style="170" customWidth="1"/>
    <col min="15651" max="15652" width="10.85546875" style="170" customWidth="1"/>
    <col min="15653" max="15653" width="13.140625" style="170" customWidth="1"/>
    <col min="15654" max="15872" width="9" style="170"/>
    <col min="15873" max="15873" width="5.140625" style="170" customWidth="1"/>
    <col min="15874" max="15874" width="20.140625" style="170" customWidth="1"/>
    <col min="15875" max="15875" width="14.28515625" style="170" customWidth="1"/>
    <col min="15876" max="15876" width="12" style="170" customWidth="1"/>
    <col min="15877" max="15877" width="11.140625" style="170" customWidth="1"/>
    <col min="15878" max="15879" width="11" style="170" customWidth="1"/>
    <col min="15880" max="15880" width="10.42578125" style="170" customWidth="1"/>
    <col min="15881" max="15881" width="11" style="170" customWidth="1"/>
    <col min="15882" max="15882" width="11.85546875" style="170" customWidth="1"/>
    <col min="15883" max="15883" width="10.7109375" style="170" customWidth="1"/>
    <col min="15884" max="15884" width="11.5703125" style="170" customWidth="1"/>
    <col min="15885" max="15885" width="11.28515625" style="170" customWidth="1"/>
    <col min="15886" max="15887" width="11.7109375" style="170" customWidth="1"/>
    <col min="15888" max="15888" width="13.28515625" style="170" customWidth="1"/>
    <col min="15889" max="15889" width="11.7109375" style="170" customWidth="1"/>
    <col min="15890" max="15890" width="10.7109375" style="170" customWidth="1"/>
    <col min="15891" max="15891" width="11.42578125" style="170" customWidth="1"/>
    <col min="15892" max="15892" width="12.42578125" style="170" customWidth="1"/>
    <col min="15893" max="15893" width="13.140625" style="170" customWidth="1"/>
    <col min="15894" max="15894" width="12.28515625" style="170" customWidth="1"/>
    <col min="15895" max="15895" width="12.5703125" style="170" customWidth="1"/>
    <col min="15896" max="15896" width="12.85546875" style="170" customWidth="1"/>
    <col min="15897" max="15897" width="12.7109375" style="170" customWidth="1"/>
    <col min="15898" max="15898" width="13.140625" style="170" customWidth="1"/>
    <col min="15899" max="15899" width="13.28515625" style="170" customWidth="1"/>
    <col min="15900" max="15900" width="10.85546875" style="170" customWidth="1"/>
    <col min="15901" max="15901" width="12.5703125" style="170" customWidth="1"/>
    <col min="15902" max="15902" width="11.42578125" style="170" customWidth="1"/>
    <col min="15903" max="15903" width="12.28515625" style="170" customWidth="1"/>
    <col min="15904" max="15904" width="12.85546875" style="170" customWidth="1"/>
    <col min="15905" max="15905" width="9.7109375" style="170" customWidth="1"/>
    <col min="15906" max="15906" width="9.28515625" style="170" customWidth="1"/>
    <col min="15907" max="15908" width="10.85546875" style="170" customWidth="1"/>
    <col min="15909" max="15909" width="13.140625" style="170" customWidth="1"/>
    <col min="15910" max="16128" width="9" style="170"/>
    <col min="16129" max="16129" width="5.140625" style="170" customWidth="1"/>
    <col min="16130" max="16130" width="20.140625" style="170" customWidth="1"/>
    <col min="16131" max="16131" width="14.28515625" style="170" customWidth="1"/>
    <col min="16132" max="16132" width="12" style="170" customWidth="1"/>
    <col min="16133" max="16133" width="11.140625" style="170" customWidth="1"/>
    <col min="16134" max="16135" width="11" style="170" customWidth="1"/>
    <col min="16136" max="16136" width="10.42578125" style="170" customWidth="1"/>
    <col min="16137" max="16137" width="11" style="170" customWidth="1"/>
    <col min="16138" max="16138" width="11.85546875" style="170" customWidth="1"/>
    <col min="16139" max="16139" width="10.7109375" style="170" customWidth="1"/>
    <col min="16140" max="16140" width="11.5703125" style="170" customWidth="1"/>
    <col min="16141" max="16141" width="11.28515625" style="170" customWidth="1"/>
    <col min="16142" max="16143" width="11.7109375" style="170" customWidth="1"/>
    <col min="16144" max="16144" width="13.28515625" style="170" customWidth="1"/>
    <col min="16145" max="16145" width="11.7109375" style="170" customWidth="1"/>
    <col min="16146" max="16146" width="10.7109375" style="170" customWidth="1"/>
    <col min="16147" max="16147" width="11.42578125" style="170" customWidth="1"/>
    <col min="16148" max="16148" width="12.42578125" style="170" customWidth="1"/>
    <col min="16149" max="16149" width="13.140625" style="170" customWidth="1"/>
    <col min="16150" max="16150" width="12.28515625" style="170" customWidth="1"/>
    <col min="16151" max="16151" width="12.5703125" style="170" customWidth="1"/>
    <col min="16152" max="16152" width="12.85546875" style="170" customWidth="1"/>
    <col min="16153" max="16153" width="12.7109375" style="170" customWidth="1"/>
    <col min="16154" max="16154" width="13.140625" style="170" customWidth="1"/>
    <col min="16155" max="16155" width="13.28515625" style="170" customWidth="1"/>
    <col min="16156" max="16156" width="10.85546875" style="170" customWidth="1"/>
    <col min="16157" max="16157" width="12.5703125" style="170" customWidth="1"/>
    <col min="16158" max="16158" width="11.42578125" style="170" customWidth="1"/>
    <col min="16159" max="16159" width="12.28515625" style="170" customWidth="1"/>
    <col min="16160" max="16160" width="12.85546875" style="170" customWidth="1"/>
    <col min="16161" max="16161" width="9.7109375" style="170" customWidth="1"/>
    <col min="16162" max="16162" width="9.28515625" style="170" customWidth="1"/>
    <col min="16163" max="16164" width="10.85546875" style="170" customWidth="1"/>
    <col min="16165" max="16165" width="13.140625" style="170" customWidth="1"/>
    <col min="16166" max="16384" width="9" style="170"/>
  </cols>
  <sheetData>
    <row r="1" spans="1:37" x14ac:dyDescent="0.2">
      <c r="A1" s="170" t="s">
        <v>70</v>
      </c>
      <c r="Y1" s="171"/>
      <c r="AB1" s="172"/>
      <c r="AC1" s="172"/>
      <c r="AD1" s="172"/>
      <c r="AE1" s="172"/>
      <c r="AF1" s="172"/>
      <c r="AG1" s="172"/>
    </row>
    <row r="2" spans="1:37" ht="12.75" x14ac:dyDescent="0.2">
      <c r="A2" s="275" t="s">
        <v>145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5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173"/>
      <c r="AI2" s="173"/>
      <c r="AJ2" s="173"/>
      <c r="AK2" s="173"/>
    </row>
    <row r="3" spans="1:37" ht="12.75" x14ac:dyDescent="0.2">
      <c r="A3" s="277" t="s">
        <v>146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7"/>
      <c r="X3" s="278"/>
      <c r="Y3" s="278"/>
      <c r="Z3" s="278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</row>
    <row r="4" spans="1:37" ht="20.25" customHeight="1" x14ac:dyDescent="0.2">
      <c r="A4" s="279" t="s">
        <v>0</v>
      </c>
      <c r="B4" s="279" t="s">
        <v>73</v>
      </c>
      <c r="C4" s="272" t="s">
        <v>74</v>
      </c>
      <c r="D4" s="264" t="s">
        <v>98</v>
      </c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4"/>
      <c r="AD4" s="274"/>
      <c r="AE4" s="274"/>
      <c r="AF4" s="274"/>
      <c r="AG4" s="274"/>
      <c r="AH4" s="274"/>
      <c r="AI4" s="274"/>
      <c r="AJ4" s="274"/>
      <c r="AK4" s="265"/>
    </row>
    <row r="5" spans="1:37" ht="28.5" customHeight="1" x14ac:dyDescent="0.2">
      <c r="A5" s="279"/>
      <c r="B5" s="279"/>
      <c r="C5" s="270"/>
      <c r="D5" s="269" t="s">
        <v>147</v>
      </c>
      <c r="E5" s="269"/>
      <c r="F5" s="280" t="s">
        <v>78</v>
      </c>
      <c r="G5" s="281"/>
      <c r="H5" s="281"/>
      <c r="I5" s="281"/>
      <c r="J5" s="281"/>
      <c r="K5" s="282"/>
      <c r="L5" s="272" t="s">
        <v>83</v>
      </c>
      <c r="M5" s="272" t="s">
        <v>84</v>
      </c>
      <c r="N5" s="269" t="s">
        <v>85</v>
      </c>
      <c r="O5" s="269"/>
      <c r="P5" s="269"/>
      <c r="Q5" s="269"/>
      <c r="R5" s="269"/>
      <c r="S5" s="269"/>
      <c r="T5" s="269"/>
      <c r="U5" s="269" t="s">
        <v>135</v>
      </c>
      <c r="V5" s="269"/>
      <c r="W5" s="269"/>
      <c r="X5" s="264" t="s">
        <v>138</v>
      </c>
      <c r="Y5" s="274"/>
      <c r="Z5" s="274"/>
      <c r="AA5" s="265"/>
      <c r="AB5" s="272" t="s">
        <v>107</v>
      </c>
      <c r="AC5" s="272" t="s">
        <v>108</v>
      </c>
      <c r="AD5" s="272" t="s">
        <v>109</v>
      </c>
      <c r="AE5" s="272" t="s">
        <v>113</v>
      </c>
      <c r="AF5" s="272" t="s">
        <v>114</v>
      </c>
      <c r="AG5" s="272" t="s">
        <v>115</v>
      </c>
      <c r="AH5" s="272" t="s">
        <v>116</v>
      </c>
      <c r="AI5" s="272" t="s">
        <v>117</v>
      </c>
      <c r="AJ5" s="272" t="s">
        <v>118</v>
      </c>
      <c r="AK5" s="269" t="s">
        <v>154</v>
      </c>
    </row>
    <row r="6" spans="1:37" ht="36.75" customHeight="1" x14ac:dyDescent="0.2">
      <c r="A6" s="279"/>
      <c r="B6" s="279"/>
      <c r="C6" s="270"/>
      <c r="D6" s="270" t="s">
        <v>76</v>
      </c>
      <c r="E6" s="270" t="s">
        <v>148</v>
      </c>
      <c r="F6" s="272" t="s">
        <v>149</v>
      </c>
      <c r="G6" s="272" t="s">
        <v>150</v>
      </c>
      <c r="H6" s="272" t="s">
        <v>151</v>
      </c>
      <c r="I6" s="272" t="s">
        <v>152</v>
      </c>
      <c r="J6" s="272" t="s">
        <v>81</v>
      </c>
      <c r="K6" s="273" t="s">
        <v>82</v>
      </c>
      <c r="L6" s="270"/>
      <c r="M6" s="270"/>
      <c r="N6" s="268" t="s">
        <v>86</v>
      </c>
      <c r="O6" s="268" t="s">
        <v>88</v>
      </c>
      <c r="P6" s="268" t="s">
        <v>90</v>
      </c>
      <c r="Q6" s="268" t="s">
        <v>89</v>
      </c>
      <c r="R6" s="268" t="s">
        <v>91</v>
      </c>
      <c r="S6" s="268" t="s">
        <v>92</v>
      </c>
      <c r="T6" s="268" t="s">
        <v>93</v>
      </c>
      <c r="U6" s="268" t="s">
        <v>95</v>
      </c>
      <c r="V6" s="268" t="s">
        <v>96</v>
      </c>
      <c r="W6" s="268" t="s">
        <v>97</v>
      </c>
      <c r="X6" s="264" t="s">
        <v>100</v>
      </c>
      <c r="Y6" s="265"/>
      <c r="Z6" s="264" t="s">
        <v>153</v>
      </c>
      <c r="AA6" s="265"/>
      <c r="AB6" s="270"/>
      <c r="AC6" s="270"/>
      <c r="AD6" s="270"/>
      <c r="AE6" s="270"/>
      <c r="AF6" s="270"/>
      <c r="AG6" s="270"/>
      <c r="AH6" s="270"/>
      <c r="AI6" s="270"/>
      <c r="AJ6" s="270"/>
      <c r="AK6" s="269"/>
    </row>
    <row r="7" spans="1:37" ht="28.5" customHeight="1" x14ac:dyDescent="0.2">
      <c r="A7" s="279"/>
      <c r="B7" s="279"/>
      <c r="C7" s="271"/>
      <c r="D7" s="271"/>
      <c r="E7" s="271"/>
      <c r="F7" s="271"/>
      <c r="G7" s="271"/>
      <c r="H7" s="271"/>
      <c r="I7" s="271"/>
      <c r="J7" s="271"/>
      <c r="K7" s="273"/>
      <c r="L7" s="271"/>
      <c r="M7" s="271"/>
      <c r="N7" s="268" t="s">
        <v>54</v>
      </c>
      <c r="O7" s="268"/>
      <c r="P7" s="268"/>
      <c r="Q7" s="268"/>
      <c r="R7" s="268"/>
      <c r="S7" s="268"/>
      <c r="T7" s="268"/>
      <c r="U7" s="268"/>
      <c r="V7" s="268"/>
      <c r="W7" s="268"/>
      <c r="X7" s="174" t="s">
        <v>102</v>
      </c>
      <c r="Y7" s="174" t="s">
        <v>103</v>
      </c>
      <c r="Z7" s="174" t="s">
        <v>102</v>
      </c>
      <c r="AA7" s="174" t="s">
        <v>103</v>
      </c>
      <c r="AB7" s="271"/>
      <c r="AC7" s="271"/>
      <c r="AD7" s="271"/>
      <c r="AE7" s="271"/>
      <c r="AF7" s="271"/>
      <c r="AG7" s="271"/>
      <c r="AH7" s="270"/>
      <c r="AI7" s="271"/>
      <c r="AJ7" s="271"/>
      <c r="AK7" s="269"/>
    </row>
    <row r="8" spans="1:37" ht="17.25" customHeight="1" x14ac:dyDescent="0.2">
      <c r="A8" s="279"/>
      <c r="B8" s="279"/>
      <c r="C8" s="174">
        <v>1</v>
      </c>
      <c r="D8" s="174">
        <v>2</v>
      </c>
      <c r="E8" s="174">
        <v>3</v>
      </c>
      <c r="F8" s="174">
        <v>4</v>
      </c>
      <c r="G8" s="174">
        <v>5</v>
      </c>
      <c r="H8" s="174">
        <v>6</v>
      </c>
      <c r="I8" s="174">
        <v>7</v>
      </c>
      <c r="J8" s="174">
        <v>8</v>
      </c>
      <c r="K8" s="174">
        <v>9</v>
      </c>
      <c r="L8" s="174">
        <v>10</v>
      </c>
      <c r="M8" s="174">
        <v>11</v>
      </c>
      <c r="N8" s="174">
        <v>12</v>
      </c>
      <c r="O8" s="174">
        <v>13</v>
      </c>
      <c r="P8" s="174">
        <v>14</v>
      </c>
      <c r="Q8" s="174">
        <v>15</v>
      </c>
      <c r="R8" s="174">
        <v>16</v>
      </c>
      <c r="S8" s="174">
        <v>17</v>
      </c>
      <c r="T8" s="174">
        <v>18</v>
      </c>
      <c r="U8" s="174">
        <v>19</v>
      </c>
      <c r="V8" s="174">
        <v>20</v>
      </c>
      <c r="W8" s="174">
        <v>21</v>
      </c>
      <c r="X8" s="174">
        <v>22</v>
      </c>
      <c r="Y8" s="174">
        <v>23</v>
      </c>
      <c r="Z8" s="174">
        <v>24</v>
      </c>
      <c r="AA8" s="174">
        <v>25</v>
      </c>
      <c r="AB8" s="174">
        <v>26</v>
      </c>
      <c r="AC8" s="174">
        <v>27</v>
      </c>
      <c r="AD8" s="174">
        <v>28</v>
      </c>
      <c r="AE8" s="174">
        <v>29</v>
      </c>
      <c r="AF8" s="174">
        <v>30</v>
      </c>
      <c r="AG8" s="174">
        <v>31</v>
      </c>
      <c r="AH8" s="174">
        <v>32</v>
      </c>
      <c r="AI8" s="174">
        <v>33</v>
      </c>
      <c r="AJ8" s="174">
        <v>34</v>
      </c>
      <c r="AK8" s="174">
        <v>35</v>
      </c>
    </row>
    <row r="9" spans="1:37" ht="24.95" customHeight="1" x14ac:dyDescent="0.25">
      <c r="A9" s="175" t="s">
        <v>2</v>
      </c>
      <c r="B9" s="176"/>
      <c r="C9" s="177">
        <f>SUM(C10:C51)</f>
        <v>235932</v>
      </c>
      <c r="D9" s="177">
        <f t="shared" ref="D9:AK9" si="0">SUM(D10:D51)</f>
        <v>122985</v>
      </c>
      <c r="E9" s="177">
        <f t="shared" si="0"/>
        <v>112947</v>
      </c>
      <c r="F9" s="177">
        <f t="shared" si="0"/>
        <v>45763</v>
      </c>
      <c r="G9" s="177">
        <f t="shared" si="0"/>
        <v>30299</v>
      </c>
      <c r="H9" s="177">
        <f t="shared" si="0"/>
        <v>43777</v>
      </c>
      <c r="I9" s="177">
        <f t="shared" si="0"/>
        <v>50533</v>
      </c>
      <c r="J9" s="177">
        <f t="shared" si="0"/>
        <v>95859</v>
      </c>
      <c r="K9" s="177">
        <f t="shared" si="0"/>
        <v>24171</v>
      </c>
      <c r="L9" s="177">
        <f t="shared" si="0"/>
        <v>110455</v>
      </c>
      <c r="M9" s="177">
        <f t="shared" si="0"/>
        <v>125477</v>
      </c>
      <c r="N9" s="177">
        <f t="shared" si="0"/>
        <v>18878</v>
      </c>
      <c r="O9" s="177">
        <f t="shared" si="0"/>
        <v>4043</v>
      </c>
      <c r="P9" s="177">
        <f t="shared" si="0"/>
        <v>47565</v>
      </c>
      <c r="Q9" s="177">
        <f t="shared" si="0"/>
        <v>56685</v>
      </c>
      <c r="R9" s="177">
        <f t="shared" si="0"/>
        <v>82950</v>
      </c>
      <c r="S9" s="177">
        <f t="shared" si="0"/>
        <v>6959</v>
      </c>
      <c r="T9" s="177">
        <f t="shared" si="0"/>
        <v>22895</v>
      </c>
      <c r="U9" s="177">
        <f t="shared" si="0"/>
        <v>159063</v>
      </c>
      <c r="V9" s="177">
        <f t="shared" si="0"/>
        <v>68266</v>
      </c>
      <c r="W9" s="177">
        <f t="shared" si="0"/>
        <v>8603</v>
      </c>
      <c r="X9" s="177">
        <f t="shared" si="0"/>
        <v>944</v>
      </c>
      <c r="Y9" s="177">
        <f t="shared" si="0"/>
        <v>412</v>
      </c>
      <c r="Z9" s="177">
        <f t="shared" si="0"/>
        <v>4059</v>
      </c>
      <c r="AA9" s="177">
        <f t="shared" si="0"/>
        <v>1479</v>
      </c>
      <c r="AB9" s="177">
        <f t="shared" si="0"/>
        <v>331</v>
      </c>
      <c r="AC9" s="177">
        <f t="shared" si="0"/>
        <v>2599</v>
      </c>
      <c r="AD9" s="177">
        <f t="shared" si="0"/>
        <v>7</v>
      </c>
      <c r="AE9" s="177">
        <f t="shared" si="0"/>
        <v>19</v>
      </c>
      <c r="AF9" s="177">
        <f t="shared" si="0"/>
        <v>0</v>
      </c>
      <c r="AG9" s="177">
        <f t="shared" si="0"/>
        <v>212</v>
      </c>
      <c r="AH9" s="177">
        <f t="shared" si="0"/>
        <v>0</v>
      </c>
      <c r="AI9" s="177">
        <f t="shared" si="0"/>
        <v>10</v>
      </c>
      <c r="AJ9" s="177">
        <f t="shared" si="0"/>
        <v>5</v>
      </c>
      <c r="AK9" s="177">
        <f t="shared" si="0"/>
        <v>227994</v>
      </c>
    </row>
    <row r="10" spans="1:37" ht="24.95" customHeight="1" x14ac:dyDescent="0.25">
      <c r="A10" s="176">
        <v>1</v>
      </c>
      <c r="B10" s="178" t="s">
        <v>3</v>
      </c>
      <c r="C10" s="179">
        <v>5449</v>
      </c>
      <c r="D10" s="180">
        <v>2643</v>
      </c>
      <c r="E10" s="180">
        <v>2806</v>
      </c>
      <c r="F10" s="181">
        <v>544</v>
      </c>
      <c r="G10" s="181">
        <v>36</v>
      </c>
      <c r="H10" s="180">
        <v>1280</v>
      </c>
      <c r="I10" s="180">
        <v>1628</v>
      </c>
      <c r="J10" s="180">
        <v>1997</v>
      </c>
      <c r="K10" s="180">
        <v>341</v>
      </c>
      <c r="L10" s="180">
        <v>2488</v>
      </c>
      <c r="M10" s="180">
        <v>2961</v>
      </c>
      <c r="N10" s="180">
        <v>306</v>
      </c>
      <c r="O10" s="180">
        <v>155</v>
      </c>
      <c r="P10" s="180">
        <v>1500</v>
      </c>
      <c r="Q10" s="180">
        <v>1538</v>
      </c>
      <c r="R10" s="180">
        <v>1723</v>
      </c>
      <c r="S10" s="180">
        <v>44</v>
      </c>
      <c r="T10" s="180">
        <v>338</v>
      </c>
      <c r="U10" s="180">
        <v>3535</v>
      </c>
      <c r="V10" s="180">
        <v>1914</v>
      </c>
      <c r="W10" s="180">
        <v>0</v>
      </c>
      <c r="X10" s="180">
        <v>12</v>
      </c>
      <c r="Y10" s="180">
        <v>5</v>
      </c>
      <c r="Z10" s="180">
        <v>35</v>
      </c>
      <c r="AA10" s="180">
        <v>14</v>
      </c>
      <c r="AB10" s="180">
        <v>0</v>
      </c>
      <c r="AC10" s="180">
        <v>174</v>
      </c>
      <c r="AD10" s="180">
        <v>0</v>
      </c>
      <c r="AE10" s="180">
        <v>0</v>
      </c>
      <c r="AF10" s="180">
        <v>0</v>
      </c>
      <c r="AG10" s="180">
        <v>0</v>
      </c>
      <c r="AH10" s="180">
        <v>0</v>
      </c>
      <c r="AI10" s="180">
        <v>0</v>
      </c>
      <c r="AJ10" s="180">
        <v>0</v>
      </c>
      <c r="AK10" s="180">
        <v>5242</v>
      </c>
    </row>
    <row r="11" spans="1:37" ht="24.95" customHeight="1" x14ac:dyDescent="0.25">
      <c r="A11" s="176">
        <v>2</v>
      </c>
      <c r="B11" s="178" t="s">
        <v>4</v>
      </c>
      <c r="C11" s="182">
        <v>3157</v>
      </c>
      <c r="D11" s="183">
        <v>1675</v>
      </c>
      <c r="E11" s="183">
        <v>1482</v>
      </c>
      <c r="F11" s="184">
        <v>531</v>
      </c>
      <c r="G11" s="184">
        <v>531</v>
      </c>
      <c r="H11" s="183">
        <v>562</v>
      </c>
      <c r="I11" s="183">
        <v>663</v>
      </c>
      <c r="J11" s="183">
        <v>1401</v>
      </c>
      <c r="K11" s="183">
        <v>336</v>
      </c>
      <c r="L11" s="183">
        <v>1716</v>
      </c>
      <c r="M11" s="183">
        <v>1441</v>
      </c>
      <c r="N11" s="183">
        <v>234</v>
      </c>
      <c r="O11" s="183">
        <v>95</v>
      </c>
      <c r="P11" s="183">
        <v>671</v>
      </c>
      <c r="Q11" s="183">
        <v>592</v>
      </c>
      <c r="R11" s="183">
        <v>1205</v>
      </c>
      <c r="S11" s="183">
        <v>82</v>
      </c>
      <c r="T11" s="183">
        <v>373</v>
      </c>
      <c r="U11" s="183">
        <v>1336</v>
      </c>
      <c r="V11" s="183">
        <v>1821</v>
      </c>
      <c r="W11" s="183">
        <v>0</v>
      </c>
      <c r="X11" s="183">
        <v>9</v>
      </c>
      <c r="Y11" s="183">
        <v>4</v>
      </c>
      <c r="Z11" s="183">
        <v>1</v>
      </c>
      <c r="AA11" s="183">
        <v>0</v>
      </c>
      <c r="AB11" s="183">
        <v>0</v>
      </c>
      <c r="AC11" s="183">
        <v>53</v>
      </c>
      <c r="AD11" s="183">
        <v>0</v>
      </c>
      <c r="AE11" s="183">
        <v>0</v>
      </c>
      <c r="AF11" s="183">
        <v>0</v>
      </c>
      <c r="AG11" s="183">
        <v>7</v>
      </c>
      <c r="AH11" s="183">
        <v>0</v>
      </c>
      <c r="AI11" s="183">
        <v>0</v>
      </c>
      <c r="AJ11" s="183">
        <v>0</v>
      </c>
      <c r="AK11" s="183">
        <v>3101</v>
      </c>
    </row>
    <row r="12" spans="1:37" ht="24.95" customHeight="1" x14ac:dyDescent="0.25">
      <c r="A12" s="176">
        <v>3</v>
      </c>
      <c r="B12" s="178" t="s">
        <v>5</v>
      </c>
      <c r="C12" s="182">
        <v>7402</v>
      </c>
      <c r="D12" s="183">
        <v>3250</v>
      </c>
      <c r="E12" s="183">
        <v>4152</v>
      </c>
      <c r="F12" s="184">
        <v>1025</v>
      </c>
      <c r="G12" s="184">
        <v>1025</v>
      </c>
      <c r="H12" s="183">
        <v>1296</v>
      </c>
      <c r="I12" s="183">
        <v>1711</v>
      </c>
      <c r="J12" s="183">
        <v>3370</v>
      </c>
      <c r="K12" s="183">
        <v>703</v>
      </c>
      <c r="L12" s="183">
        <v>4033</v>
      </c>
      <c r="M12" s="183">
        <v>3369</v>
      </c>
      <c r="N12" s="183">
        <v>184</v>
      </c>
      <c r="O12" s="183">
        <v>5</v>
      </c>
      <c r="P12" s="183">
        <v>1379</v>
      </c>
      <c r="Q12" s="183">
        <v>2011</v>
      </c>
      <c r="R12" s="183">
        <v>2933</v>
      </c>
      <c r="S12" s="183">
        <v>159</v>
      </c>
      <c r="T12" s="183">
        <v>736</v>
      </c>
      <c r="U12" s="183">
        <v>3547</v>
      </c>
      <c r="V12" s="183">
        <v>3847</v>
      </c>
      <c r="W12" s="183">
        <v>8</v>
      </c>
      <c r="X12" s="183">
        <v>29</v>
      </c>
      <c r="Y12" s="183">
        <v>7</v>
      </c>
      <c r="Z12" s="183">
        <v>241</v>
      </c>
      <c r="AA12" s="183">
        <v>78</v>
      </c>
      <c r="AB12" s="183">
        <v>30</v>
      </c>
      <c r="AC12" s="183">
        <v>24</v>
      </c>
      <c r="AD12" s="183">
        <v>0</v>
      </c>
      <c r="AE12" s="183">
        <v>0</v>
      </c>
      <c r="AF12" s="183">
        <v>0</v>
      </c>
      <c r="AG12" s="183">
        <v>0</v>
      </c>
      <c r="AH12" s="183">
        <v>0</v>
      </c>
      <c r="AI12" s="183">
        <v>0</v>
      </c>
      <c r="AJ12" s="183">
        <v>0</v>
      </c>
      <c r="AK12" s="183">
        <v>7079</v>
      </c>
    </row>
    <row r="13" spans="1:37" ht="24.95" customHeight="1" x14ac:dyDescent="0.25">
      <c r="A13" s="176">
        <v>4</v>
      </c>
      <c r="B13" s="178" t="s">
        <v>6</v>
      </c>
      <c r="C13" s="182">
        <v>5923</v>
      </c>
      <c r="D13" s="183">
        <v>2686</v>
      </c>
      <c r="E13" s="183">
        <v>3237</v>
      </c>
      <c r="F13" s="184">
        <v>1485</v>
      </c>
      <c r="G13" s="184">
        <v>1467</v>
      </c>
      <c r="H13" s="183">
        <v>885</v>
      </c>
      <c r="I13" s="183">
        <v>1090</v>
      </c>
      <c r="J13" s="183">
        <v>2463</v>
      </c>
      <c r="K13" s="183">
        <v>563</v>
      </c>
      <c r="L13" s="183">
        <v>2571</v>
      </c>
      <c r="M13" s="183">
        <v>3352</v>
      </c>
      <c r="N13" s="183">
        <v>597</v>
      </c>
      <c r="O13" s="183">
        <v>22</v>
      </c>
      <c r="P13" s="183">
        <v>1466</v>
      </c>
      <c r="Q13" s="183">
        <v>1445</v>
      </c>
      <c r="R13" s="183">
        <v>1766</v>
      </c>
      <c r="S13" s="183">
        <v>146</v>
      </c>
      <c r="T13" s="183">
        <v>503</v>
      </c>
      <c r="U13" s="183">
        <v>4294</v>
      </c>
      <c r="V13" s="183">
        <v>1629</v>
      </c>
      <c r="W13" s="183">
        <v>0</v>
      </c>
      <c r="X13" s="183">
        <v>9</v>
      </c>
      <c r="Y13" s="183">
        <v>3</v>
      </c>
      <c r="Z13" s="183">
        <v>39</v>
      </c>
      <c r="AA13" s="183">
        <v>10</v>
      </c>
      <c r="AB13" s="183">
        <v>2</v>
      </c>
      <c r="AC13" s="183">
        <v>28</v>
      </c>
      <c r="AD13" s="183">
        <v>0</v>
      </c>
      <c r="AE13" s="183">
        <v>0</v>
      </c>
      <c r="AF13" s="183">
        <v>0</v>
      </c>
      <c r="AG13" s="183">
        <v>0</v>
      </c>
      <c r="AH13" s="183">
        <v>0</v>
      </c>
      <c r="AI13" s="183">
        <v>0</v>
      </c>
      <c r="AJ13" s="183">
        <v>0</v>
      </c>
      <c r="AK13" s="183">
        <v>5848</v>
      </c>
    </row>
    <row r="14" spans="1:37" ht="24.95" customHeight="1" x14ac:dyDescent="0.25">
      <c r="A14" s="176">
        <v>5</v>
      </c>
      <c r="B14" s="178" t="s">
        <v>7</v>
      </c>
      <c r="C14" s="182">
        <v>5885</v>
      </c>
      <c r="D14" s="183">
        <v>2728</v>
      </c>
      <c r="E14" s="183">
        <v>3157</v>
      </c>
      <c r="F14" s="184">
        <v>1305</v>
      </c>
      <c r="G14" s="184">
        <v>1115</v>
      </c>
      <c r="H14" s="183">
        <v>1110</v>
      </c>
      <c r="I14" s="183">
        <v>1240</v>
      </c>
      <c r="J14" s="183">
        <v>2230</v>
      </c>
      <c r="K14" s="183">
        <v>553</v>
      </c>
      <c r="L14" s="183">
        <v>3166</v>
      </c>
      <c r="M14" s="183">
        <v>2719</v>
      </c>
      <c r="N14" s="183">
        <v>295</v>
      </c>
      <c r="O14" s="183">
        <v>64</v>
      </c>
      <c r="P14" s="183">
        <v>1116</v>
      </c>
      <c r="Q14" s="183">
        <v>1163</v>
      </c>
      <c r="R14" s="183">
        <v>2237</v>
      </c>
      <c r="S14" s="183">
        <v>145</v>
      </c>
      <c r="T14" s="183">
        <v>929</v>
      </c>
      <c r="U14" s="183">
        <v>3138</v>
      </c>
      <c r="V14" s="183">
        <v>2747</v>
      </c>
      <c r="W14" s="183">
        <v>0</v>
      </c>
      <c r="X14" s="183">
        <v>0</v>
      </c>
      <c r="Y14" s="183">
        <v>0</v>
      </c>
      <c r="Z14" s="183">
        <v>16</v>
      </c>
      <c r="AA14" s="183">
        <v>3</v>
      </c>
      <c r="AB14" s="183">
        <v>53</v>
      </c>
      <c r="AC14" s="183">
        <v>139</v>
      </c>
      <c r="AD14" s="183">
        <v>0</v>
      </c>
      <c r="AE14" s="183">
        <v>0</v>
      </c>
      <c r="AF14" s="183">
        <v>0</v>
      </c>
      <c r="AG14" s="183">
        <v>6</v>
      </c>
      <c r="AH14" s="183">
        <v>0</v>
      </c>
      <c r="AI14" s="183">
        <v>0</v>
      </c>
      <c r="AJ14" s="183">
        <v>0</v>
      </c>
      <c r="AK14" s="183">
        <v>5671</v>
      </c>
    </row>
    <row r="15" spans="1:37" ht="24.95" customHeight="1" x14ac:dyDescent="0.25">
      <c r="A15" s="176">
        <v>6</v>
      </c>
      <c r="B15" s="178" t="s">
        <v>8</v>
      </c>
      <c r="C15" s="182">
        <v>5565</v>
      </c>
      <c r="D15" s="183">
        <v>1987</v>
      </c>
      <c r="E15" s="183">
        <v>3578</v>
      </c>
      <c r="F15" s="184">
        <v>1560</v>
      </c>
      <c r="G15" s="184">
        <v>687</v>
      </c>
      <c r="H15" s="183">
        <v>893</v>
      </c>
      <c r="I15" s="183">
        <v>869</v>
      </c>
      <c r="J15" s="183">
        <v>2243</v>
      </c>
      <c r="K15" s="183">
        <v>563</v>
      </c>
      <c r="L15" s="183">
        <v>2630</v>
      </c>
      <c r="M15" s="183">
        <v>2935</v>
      </c>
      <c r="N15" s="183">
        <v>260</v>
      </c>
      <c r="O15" s="183">
        <v>79</v>
      </c>
      <c r="P15" s="183">
        <v>1787</v>
      </c>
      <c r="Q15" s="183">
        <v>1103</v>
      </c>
      <c r="R15" s="183">
        <v>1881</v>
      </c>
      <c r="S15" s="183">
        <v>186</v>
      </c>
      <c r="T15" s="183">
        <v>348</v>
      </c>
      <c r="U15" s="183">
        <v>4201</v>
      </c>
      <c r="V15" s="183">
        <v>1364</v>
      </c>
      <c r="W15" s="183">
        <v>0</v>
      </c>
      <c r="X15" s="183">
        <v>0</v>
      </c>
      <c r="Y15" s="183">
        <v>0</v>
      </c>
      <c r="Z15" s="183">
        <v>0</v>
      </c>
      <c r="AA15" s="183">
        <v>0</v>
      </c>
      <c r="AB15" s="183">
        <v>1</v>
      </c>
      <c r="AC15" s="183">
        <v>56</v>
      </c>
      <c r="AD15" s="183">
        <v>0</v>
      </c>
      <c r="AE15" s="183">
        <v>0</v>
      </c>
      <c r="AF15" s="183">
        <v>0</v>
      </c>
      <c r="AG15" s="183">
        <v>0</v>
      </c>
      <c r="AH15" s="183">
        <v>0</v>
      </c>
      <c r="AI15" s="183">
        <v>0</v>
      </c>
      <c r="AJ15" s="183">
        <v>0</v>
      </c>
      <c r="AK15" s="183">
        <v>5508</v>
      </c>
    </row>
    <row r="16" spans="1:37" ht="24.95" customHeight="1" x14ac:dyDescent="0.25">
      <c r="A16" s="176">
        <v>7</v>
      </c>
      <c r="B16" s="178" t="s">
        <v>9</v>
      </c>
      <c r="C16" s="182">
        <v>5264</v>
      </c>
      <c r="D16" s="183">
        <v>2374</v>
      </c>
      <c r="E16" s="183">
        <v>2890</v>
      </c>
      <c r="F16" s="184">
        <v>1446</v>
      </c>
      <c r="G16" s="184">
        <v>1417</v>
      </c>
      <c r="H16" s="183">
        <v>698</v>
      </c>
      <c r="I16" s="183">
        <v>702</v>
      </c>
      <c r="J16" s="183">
        <v>2418</v>
      </c>
      <c r="K16" s="183">
        <v>691</v>
      </c>
      <c r="L16" s="183">
        <v>2111</v>
      </c>
      <c r="M16" s="183">
        <v>3153</v>
      </c>
      <c r="N16" s="183">
        <v>570</v>
      </c>
      <c r="O16" s="183">
        <v>27</v>
      </c>
      <c r="P16" s="183">
        <v>981</v>
      </c>
      <c r="Q16" s="183">
        <v>1277</v>
      </c>
      <c r="R16" s="183">
        <v>1889</v>
      </c>
      <c r="S16" s="183">
        <v>119</v>
      </c>
      <c r="T16" s="183">
        <v>428</v>
      </c>
      <c r="U16" s="183">
        <v>4213</v>
      </c>
      <c r="V16" s="183">
        <v>1051</v>
      </c>
      <c r="W16" s="183">
        <v>0</v>
      </c>
      <c r="X16" s="183">
        <v>11</v>
      </c>
      <c r="Y16" s="183">
        <v>2</v>
      </c>
      <c r="Z16" s="183">
        <v>189</v>
      </c>
      <c r="AA16" s="183">
        <v>31</v>
      </c>
      <c r="AB16" s="183">
        <v>7</v>
      </c>
      <c r="AC16" s="183">
        <v>15</v>
      </c>
      <c r="AD16" s="183">
        <v>0</v>
      </c>
      <c r="AE16" s="183">
        <v>0</v>
      </c>
      <c r="AF16" s="183">
        <v>0</v>
      </c>
      <c r="AG16" s="183">
        <v>0</v>
      </c>
      <c r="AH16" s="183">
        <v>0</v>
      </c>
      <c r="AI16" s="183">
        <v>0</v>
      </c>
      <c r="AJ16" s="183">
        <v>2</v>
      </c>
      <c r="AK16" s="183">
        <v>5040</v>
      </c>
    </row>
    <row r="17" spans="1:37" ht="24.95" customHeight="1" x14ac:dyDescent="0.25">
      <c r="A17" s="176">
        <v>8</v>
      </c>
      <c r="B17" s="178" t="s">
        <v>10</v>
      </c>
      <c r="C17" s="182">
        <v>4049</v>
      </c>
      <c r="D17" s="183">
        <v>2765</v>
      </c>
      <c r="E17" s="183">
        <v>1284</v>
      </c>
      <c r="F17" s="184">
        <v>711</v>
      </c>
      <c r="G17" s="184">
        <v>533</v>
      </c>
      <c r="H17" s="183">
        <v>569</v>
      </c>
      <c r="I17" s="183">
        <v>774</v>
      </c>
      <c r="J17" s="183">
        <v>1995</v>
      </c>
      <c r="K17" s="183">
        <v>449</v>
      </c>
      <c r="L17" s="183">
        <v>2022</v>
      </c>
      <c r="M17" s="183">
        <v>2027</v>
      </c>
      <c r="N17" s="183">
        <v>237</v>
      </c>
      <c r="O17" s="183">
        <v>45</v>
      </c>
      <c r="P17" s="183">
        <v>1178</v>
      </c>
      <c r="Q17" s="183">
        <v>1014</v>
      </c>
      <c r="R17" s="183">
        <v>1200</v>
      </c>
      <c r="S17" s="183">
        <v>109</v>
      </c>
      <c r="T17" s="183">
        <v>311</v>
      </c>
      <c r="U17" s="183">
        <v>2118</v>
      </c>
      <c r="V17" s="183">
        <v>1050</v>
      </c>
      <c r="W17" s="183">
        <v>881</v>
      </c>
      <c r="X17" s="183">
        <v>30</v>
      </c>
      <c r="Y17" s="183">
        <v>2</v>
      </c>
      <c r="Z17" s="183">
        <v>151</v>
      </c>
      <c r="AA17" s="183">
        <v>36</v>
      </c>
      <c r="AB17" s="183">
        <v>14</v>
      </c>
      <c r="AC17" s="183">
        <v>84</v>
      </c>
      <c r="AD17" s="183">
        <v>4</v>
      </c>
      <c r="AE17" s="183">
        <v>5</v>
      </c>
      <c r="AF17" s="183">
        <v>0</v>
      </c>
      <c r="AG17" s="183">
        <v>6</v>
      </c>
      <c r="AH17" s="183">
        <v>0</v>
      </c>
      <c r="AI17" s="183">
        <v>0</v>
      </c>
      <c r="AJ17" s="183">
        <v>0</v>
      </c>
      <c r="AK17" s="183">
        <v>3792</v>
      </c>
    </row>
    <row r="18" spans="1:37" ht="24.95" customHeight="1" x14ac:dyDescent="0.25">
      <c r="A18" s="176">
        <v>9</v>
      </c>
      <c r="B18" s="178" t="s">
        <v>11</v>
      </c>
      <c r="C18" s="182">
        <v>3254</v>
      </c>
      <c r="D18" s="183">
        <v>2189</v>
      </c>
      <c r="E18" s="183">
        <v>1065</v>
      </c>
      <c r="F18" s="184">
        <v>516</v>
      </c>
      <c r="G18" s="184">
        <v>82</v>
      </c>
      <c r="H18" s="183">
        <v>646</v>
      </c>
      <c r="I18" s="183">
        <v>704</v>
      </c>
      <c r="J18" s="183">
        <v>1388</v>
      </c>
      <c r="K18" s="183">
        <v>335</v>
      </c>
      <c r="L18" s="183">
        <v>1556</v>
      </c>
      <c r="M18" s="183">
        <v>1698</v>
      </c>
      <c r="N18" s="183">
        <v>268</v>
      </c>
      <c r="O18" s="183">
        <v>230</v>
      </c>
      <c r="P18" s="183">
        <v>608</v>
      </c>
      <c r="Q18" s="183">
        <v>777</v>
      </c>
      <c r="R18" s="183">
        <v>1053</v>
      </c>
      <c r="S18" s="183">
        <v>104</v>
      </c>
      <c r="T18" s="183">
        <v>444</v>
      </c>
      <c r="U18" s="183">
        <v>1574</v>
      </c>
      <c r="V18" s="183">
        <v>1680</v>
      </c>
      <c r="W18" s="183">
        <v>0</v>
      </c>
      <c r="X18" s="183">
        <v>22</v>
      </c>
      <c r="Y18" s="183">
        <v>4</v>
      </c>
      <c r="Z18" s="183">
        <v>55</v>
      </c>
      <c r="AA18" s="183">
        <v>25</v>
      </c>
      <c r="AB18" s="183">
        <v>4</v>
      </c>
      <c r="AC18" s="183">
        <v>42</v>
      </c>
      <c r="AD18" s="183">
        <v>0</v>
      </c>
      <c r="AE18" s="183">
        <v>0</v>
      </c>
      <c r="AF18" s="183">
        <v>0</v>
      </c>
      <c r="AG18" s="183">
        <v>1</v>
      </c>
      <c r="AH18" s="183">
        <v>0</v>
      </c>
      <c r="AI18" s="183">
        <v>0</v>
      </c>
      <c r="AJ18" s="183">
        <v>0</v>
      </c>
      <c r="AK18" s="183">
        <v>3167</v>
      </c>
    </row>
    <row r="19" spans="1:37" ht="24.95" customHeight="1" x14ac:dyDescent="0.25">
      <c r="A19" s="176">
        <v>10</v>
      </c>
      <c r="B19" s="178" t="s">
        <v>12</v>
      </c>
      <c r="C19" s="182">
        <v>10874</v>
      </c>
      <c r="D19" s="183">
        <v>10849</v>
      </c>
      <c r="E19" s="183">
        <v>25</v>
      </c>
      <c r="F19" s="184">
        <v>530</v>
      </c>
      <c r="G19" s="184">
        <v>292</v>
      </c>
      <c r="H19" s="183">
        <v>2382</v>
      </c>
      <c r="I19" s="183">
        <v>3660</v>
      </c>
      <c r="J19" s="183">
        <v>4302</v>
      </c>
      <c r="K19" s="183">
        <v>1413</v>
      </c>
      <c r="L19" s="183">
        <v>5597</v>
      </c>
      <c r="M19" s="183">
        <v>5277</v>
      </c>
      <c r="N19" s="183">
        <v>38</v>
      </c>
      <c r="O19" s="183">
        <v>0</v>
      </c>
      <c r="P19" s="183">
        <v>1388</v>
      </c>
      <c r="Q19" s="183">
        <v>1927</v>
      </c>
      <c r="R19" s="183">
        <v>4476</v>
      </c>
      <c r="S19" s="183">
        <v>246</v>
      </c>
      <c r="T19" s="183">
        <v>2799</v>
      </c>
      <c r="U19" s="183">
        <v>8166</v>
      </c>
      <c r="V19" s="183">
        <v>2708</v>
      </c>
      <c r="W19" s="183">
        <v>0</v>
      </c>
      <c r="X19" s="183">
        <v>23</v>
      </c>
      <c r="Y19" s="183">
        <v>13</v>
      </c>
      <c r="Z19" s="183">
        <v>246</v>
      </c>
      <c r="AA19" s="183">
        <v>134</v>
      </c>
      <c r="AB19" s="183">
        <v>13</v>
      </c>
      <c r="AC19" s="183">
        <v>222</v>
      </c>
      <c r="AD19" s="183">
        <v>0</v>
      </c>
      <c r="AE19" s="183">
        <v>2</v>
      </c>
      <c r="AF19" s="183">
        <v>0</v>
      </c>
      <c r="AG19" s="183">
        <v>9</v>
      </c>
      <c r="AH19" s="183">
        <v>0</v>
      </c>
      <c r="AI19" s="183">
        <v>0</v>
      </c>
      <c r="AJ19" s="183">
        <v>0</v>
      </c>
      <c r="AK19" s="183">
        <v>10359</v>
      </c>
    </row>
    <row r="20" spans="1:37" ht="24.95" customHeight="1" x14ac:dyDescent="0.25">
      <c r="A20" s="176">
        <v>11</v>
      </c>
      <c r="B20" s="178" t="s">
        <v>13</v>
      </c>
      <c r="C20" s="182">
        <v>8575</v>
      </c>
      <c r="D20" s="183">
        <v>3109</v>
      </c>
      <c r="E20" s="183">
        <v>5466</v>
      </c>
      <c r="F20" s="184">
        <v>1692</v>
      </c>
      <c r="G20" s="184">
        <v>1692</v>
      </c>
      <c r="H20" s="183">
        <v>1540</v>
      </c>
      <c r="I20" s="183">
        <v>1777</v>
      </c>
      <c r="J20" s="183">
        <v>3566</v>
      </c>
      <c r="K20" s="183">
        <v>645</v>
      </c>
      <c r="L20" s="183">
        <v>3794</v>
      </c>
      <c r="M20" s="183">
        <v>4781</v>
      </c>
      <c r="N20" s="183">
        <v>2418</v>
      </c>
      <c r="O20" s="183">
        <v>0</v>
      </c>
      <c r="P20" s="183">
        <v>1625</v>
      </c>
      <c r="Q20" s="183">
        <v>1722</v>
      </c>
      <c r="R20" s="183">
        <v>2380</v>
      </c>
      <c r="S20" s="183">
        <v>193</v>
      </c>
      <c r="T20" s="183">
        <v>237</v>
      </c>
      <c r="U20" s="183">
        <v>7049</v>
      </c>
      <c r="V20" s="183">
        <v>1526</v>
      </c>
      <c r="W20" s="183">
        <v>0</v>
      </c>
      <c r="X20" s="183">
        <v>0</v>
      </c>
      <c r="Y20" s="183">
        <v>0</v>
      </c>
      <c r="Z20" s="183">
        <v>0</v>
      </c>
      <c r="AA20" s="183">
        <v>0</v>
      </c>
      <c r="AB20" s="183">
        <v>0</v>
      </c>
      <c r="AC20" s="183">
        <v>1</v>
      </c>
      <c r="AD20" s="183">
        <v>0</v>
      </c>
      <c r="AE20" s="183">
        <v>0</v>
      </c>
      <c r="AF20" s="183">
        <v>0</v>
      </c>
      <c r="AG20" s="183">
        <v>0</v>
      </c>
      <c r="AH20" s="183">
        <v>0</v>
      </c>
      <c r="AI20" s="183">
        <v>0</v>
      </c>
      <c r="AJ20" s="183">
        <v>0</v>
      </c>
      <c r="AK20" s="183">
        <v>8574</v>
      </c>
    </row>
    <row r="21" spans="1:37" ht="24.95" customHeight="1" x14ac:dyDescent="0.25">
      <c r="A21" s="176">
        <v>12</v>
      </c>
      <c r="B21" s="178" t="s">
        <v>14</v>
      </c>
      <c r="C21" s="182">
        <v>2214</v>
      </c>
      <c r="D21" s="183">
        <v>926</v>
      </c>
      <c r="E21" s="183">
        <v>1288</v>
      </c>
      <c r="F21" s="184">
        <v>395</v>
      </c>
      <c r="G21" s="184">
        <v>395</v>
      </c>
      <c r="H21" s="183">
        <v>366</v>
      </c>
      <c r="I21" s="183">
        <v>499</v>
      </c>
      <c r="J21" s="183">
        <v>954</v>
      </c>
      <c r="K21" s="183">
        <v>239</v>
      </c>
      <c r="L21" s="183">
        <v>934</v>
      </c>
      <c r="M21" s="183">
        <v>1280</v>
      </c>
      <c r="N21" s="183">
        <v>249</v>
      </c>
      <c r="O21" s="183">
        <v>47</v>
      </c>
      <c r="P21" s="183">
        <v>654</v>
      </c>
      <c r="Q21" s="183">
        <v>483</v>
      </c>
      <c r="R21" s="183">
        <v>735</v>
      </c>
      <c r="S21" s="183">
        <v>41</v>
      </c>
      <c r="T21" s="183">
        <v>52</v>
      </c>
      <c r="U21" s="183">
        <v>1533</v>
      </c>
      <c r="V21" s="183">
        <v>610</v>
      </c>
      <c r="W21" s="183">
        <v>71</v>
      </c>
      <c r="X21" s="183">
        <v>0</v>
      </c>
      <c r="Y21" s="183">
        <v>0</v>
      </c>
      <c r="Z21" s="183">
        <v>0</v>
      </c>
      <c r="AA21" s="183">
        <v>0</v>
      </c>
      <c r="AB21" s="183">
        <v>0</v>
      </c>
      <c r="AC21" s="183">
        <v>71</v>
      </c>
      <c r="AD21" s="183">
        <v>0</v>
      </c>
      <c r="AE21" s="183">
        <v>0</v>
      </c>
      <c r="AF21" s="183">
        <v>0</v>
      </c>
      <c r="AG21" s="183">
        <v>0</v>
      </c>
      <c r="AH21" s="183">
        <v>0</v>
      </c>
      <c r="AI21" s="183">
        <v>0</v>
      </c>
      <c r="AJ21" s="183">
        <v>0</v>
      </c>
      <c r="AK21" s="183">
        <v>2154</v>
      </c>
    </row>
    <row r="22" spans="1:37" ht="24.95" customHeight="1" x14ac:dyDescent="0.25">
      <c r="A22" s="176">
        <v>13</v>
      </c>
      <c r="B22" s="178" t="s">
        <v>15</v>
      </c>
      <c r="C22" s="182">
        <v>3580</v>
      </c>
      <c r="D22" s="183">
        <v>2150</v>
      </c>
      <c r="E22" s="183">
        <v>1430</v>
      </c>
      <c r="F22" s="184">
        <v>642</v>
      </c>
      <c r="G22" s="184">
        <v>588</v>
      </c>
      <c r="H22" s="183">
        <v>912</v>
      </c>
      <c r="I22" s="183">
        <v>874</v>
      </c>
      <c r="J22" s="183">
        <v>1152</v>
      </c>
      <c r="K22" s="183">
        <v>248</v>
      </c>
      <c r="L22" s="183">
        <v>1444</v>
      </c>
      <c r="M22" s="183">
        <v>2136</v>
      </c>
      <c r="N22" s="183">
        <v>279</v>
      </c>
      <c r="O22" s="183">
        <v>86</v>
      </c>
      <c r="P22" s="183">
        <v>811</v>
      </c>
      <c r="Q22" s="183">
        <v>724</v>
      </c>
      <c r="R22" s="183">
        <v>1393</v>
      </c>
      <c r="S22" s="183">
        <v>51</v>
      </c>
      <c r="T22" s="183">
        <v>322</v>
      </c>
      <c r="U22" s="183">
        <v>2667</v>
      </c>
      <c r="V22" s="183">
        <v>913</v>
      </c>
      <c r="W22" s="183">
        <v>0</v>
      </c>
      <c r="X22" s="183">
        <v>13</v>
      </c>
      <c r="Y22" s="183">
        <v>3</v>
      </c>
      <c r="Z22" s="183">
        <v>56</v>
      </c>
      <c r="AA22" s="183">
        <v>14</v>
      </c>
      <c r="AB22" s="183">
        <v>1</v>
      </c>
      <c r="AC22" s="183">
        <v>70</v>
      </c>
      <c r="AD22" s="183">
        <v>0</v>
      </c>
      <c r="AE22" s="183">
        <v>0</v>
      </c>
      <c r="AF22" s="183">
        <v>0</v>
      </c>
      <c r="AG22" s="183">
        <v>0</v>
      </c>
      <c r="AH22" s="183">
        <v>0</v>
      </c>
      <c r="AI22" s="183">
        <v>0</v>
      </c>
      <c r="AJ22" s="183">
        <v>0</v>
      </c>
      <c r="AK22" s="183">
        <v>3440</v>
      </c>
    </row>
    <row r="23" spans="1:37" ht="24.95" customHeight="1" x14ac:dyDescent="0.25">
      <c r="A23" s="176">
        <v>14</v>
      </c>
      <c r="B23" s="178" t="s">
        <v>16</v>
      </c>
      <c r="C23" s="182">
        <v>6955</v>
      </c>
      <c r="D23" s="183">
        <v>4068</v>
      </c>
      <c r="E23" s="183">
        <v>2887</v>
      </c>
      <c r="F23" s="184">
        <v>1077</v>
      </c>
      <c r="G23" s="184">
        <v>1064</v>
      </c>
      <c r="H23" s="183">
        <v>1333</v>
      </c>
      <c r="I23" s="183">
        <v>1567</v>
      </c>
      <c r="J23" s="183">
        <v>2978</v>
      </c>
      <c r="K23" s="183">
        <v>627</v>
      </c>
      <c r="L23" s="183">
        <v>3790</v>
      </c>
      <c r="M23" s="183">
        <v>3165</v>
      </c>
      <c r="N23" s="183">
        <v>503</v>
      </c>
      <c r="O23" s="183">
        <v>124</v>
      </c>
      <c r="P23" s="183">
        <v>1415</v>
      </c>
      <c r="Q23" s="183">
        <v>1506</v>
      </c>
      <c r="R23" s="183">
        <v>2062</v>
      </c>
      <c r="S23" s="183">
        <v>275</v>
      </c>
      <c r="T23" s="183">
        <v>1194</v>
      </c>
      <c r="U23" s="183">
        <v>4160</v>
      </c>
      <c r="V23" s="183">
        <v>2786</v>
      </c>
      <c r="W23" s="183">
        <v>9</v>
      </c>
      <c r="X23" s="183">
        <v>7</v>
      </c>
      <c r="Y23" s="183">
        <v>5</v>
      </c>
      <c r="Z23" s="183">
        <v>7</v>
      </c>
      <c r="AA23" s="183">
        <v>3</v>
      </c>
      <c r="AB23" s="183">
        <v>16</v>
      </c>
      <c r="AC23" s="183">
        <v>100</v>
      </c>
      <c r="AD23" s="183">
        <v>0</v>
      </c>
      <c r="AE23" s="183">
        <v>0</v>
      </c>
      <c r="AF23" s="183">
        <v>0</v>
      </c>
      <c r="AG23" s="183">
        <v>2</v>
      </c>
      <c r="AH23" s="183">
        <v>0</v>
      </c>
      <c r="AI23" s="183">
        <v>0</v>
      </c>
      <c r="AJ23" s="183">
        <v>0</v>
      </c>
      <c r="AK23" s="183">
        <v>6823</v>
      </c>
    </row>
    <row r="24" spans="1:37" ht="24.95" customHeight="1" x14ac:dyDescent="0.25">
      <c r="A24" s="176">
        <v>15</v>
      </c>
      <c r="B24" s="178" t="s">
        <v>17</v>
      </c>
      <c r="C24" s="182">
        <v>5229</v>
      </c>
      <c r="D24" s="183">
        <v>3281</v>
      </c>
      <c r="E24" s="183">
        <v>1948</v>
      </c>
      <c r="F24" s="184">
        <v>718</v>
      </c>
      <c r="G24" s="184">
        <v>688</v>
      </c>
      <c r="H24" s="183">
        <v>664</v>
      </c>
      <c r="I24" s="183">
        <v>1081</v>
      </c>
      <c r="J24" s="183">
        <v>2766</v>
      </c>
      <c r="K24" s="183">
        <v>941</v>
      </c>
      <c r="L24" s="183">
        <v>3259</v>
      </c>
      <c r="M24" s="183">
        <v>1970</v>
      </c>
      <c r="N24" s="183">
        <v>362</v>
      </c>
      <c r="O24" s="183">
        <v>93</v>
      </c>
      <c r="P24" s="183">
        <v>1204</v>
      </c>
      <c r="Q24" s="183">
        <v>1137</v>
      </c>
      <c r="R24" s="183">
        <v>1858</v>
      </c>
      <c r="S24" s="183">
        <v>118</v>
      </c>
      <c r="T24" s="183">
        <v>550</v>
      </c>
      <c r="U24" s="183">
        <v>1855</v>
      </c>
      <c r="V24" s="183">
        <v>3374</v>
      </c>
      <c r="W24" s="183">
        <v>0</v>
      </c>
      <c r="X24" s="183">
        <v>21</v>
      </c>
      <c r="Y24" s="183">
        <v>10</v>
      </c>
      <c r="Z24" s="183">
        <v>235</v>
      </c>
      <c r="AA24" s="183">
        <v>165</v>
      </c>
      <c r="AB24" s="183">
        <v>0</v>
      </c>
      <c r="AC24" s="183">
        <v>40</v>
      </c>
      <c r="AD24" s="183">
        <v>0</v>
      </c>
      <c r="AE24" s="183">
        <v>0</v>
      </c>
      <c r="AF24" s="183">
        <v>0</v>
      </c>
      <c r="AG24" s="183">
        <v>0</v>
      </c>
      <c r="AH24" s="183">
        <v>0</v>
      </c>
      <c r="AI24" s="183">
        <v>0</v>
      </c>
      <c r="AJ24" s="183">
        <v>0</v>
      </c>
      <c r="AK24" s="183">
        <v>4933</v>
      </c>
    </row>
    <row r="25" spans="1:37" ht="24.95" customHeight="1" x14ac:dyDescent="0.25">
      <c r="A25" s="176">
        <v>16</v>
      </c>
      <c r="B25" s="178" t="s">
        <v>18</v>
      </c>
      <c r="C25" s="182">
        <v>2395</v>
      </c>
      <c r="D25" s="183">
        <v>1226</v>
      </c>
      <c r="E25" s="183">
        <v>1169</v>
      </c>
      <c r="F25" s="184">
        <v>628</v>
      </c>
      <c r="G25" s="184">
        <v>628</v>
      </c>
      <c r="H25" s="183">
        <v>384</v>
      </c>
      <c r="I25" s="183">
        <v>463</v>
      </c>
      <c r="J25" s="183">
        <v>920</v>
      </c>
      <c r="K25" s="183">
        <v>223</v>
      </c>
      <c r="L25" s="183">
        <v>1230</v>
      </c>
      <c r="M25" s="183">
        <v>1165</v>
      </c>
      <c r="N25" s="183">
        <v>110</v>
      </c>
      <c r="O25" s="183">
        <v>20</v>
      </c>
      <c r="P25" s="183">
        <v>570</v>
      </c>
      <c r="Q25" s="183">
        <v>608</v>
      </c>
      <c r="R25" s="183">
        <v>863</v>
      </c>
      <c r="S25" s="183">
        <v>87</v>
      </c>
      <c r="T25" s="183">
        <v>157</v>
      </c>
      <c r="U25" s="183">
        <v>1107</v>
      </c>
      <c r="V25" s="183">
        <v>787</v>
      </c>
      <c r="W25" s="183">
        <v>501</v>
      </c>
      <c r="X25" s="183">
        <v>0</v>
      </c>
      <c r="Y25" s="183">
        <v>0</v>
      </c>
      <c r="Z25" s="183">
        <v>0</v>
      </c>
      <c r="AA25" s="183">
        <v>0</v>
      </c>
      <c r="AB25" s="183">
        <v>1</v>
      </c>
      <c r="AC25" s="183">
        <v>80</v>
      </c>
      <c r="AD25" s="183">
        <v>0</v>
      </c>
      <c r="AE25" s="183">
        <v>1</v>
      </c>
      <c r="AF25" s="183">
        <v>0</v>
      </c>
      <c r="AG25" s="183">
        <v>0</v>
      </c>
      <c r="AH25" s="183">
        <v>0</v>
      </c>
      <c r="AI25" s="183">
        <v>0</v>
      </c>
      <c r="AJ25" s="183">
        <v>0</v>
      </c>
      <c r="AK25" s="183">
        <v>2313</v>
      </c>
    </row>
    <row r="26" spans="1:37" ht="24.95" customHeight="1" x14ac:dyDescent="0.25">
      <c r="A26" s="176">
        <v>17</v>
      </c>
      <c r="B26" s="178" t="s">
        <v>19</v>
      </c>
      <c r="C26" s="182">
        <v>6004</v>
      </c>
      <c r="D26" s="183">
        <v>1774</v>
      </c>
      <c r="E26" s="183">
        <v>4230</v>
      </c>
      <c r="F26" s="184">
        <v>1083</v>
      </c>
      <c r="G26" s="184">
        <v>937</v>
      </c>
      <c r="H26" s="183">
        <v>1187</v>
      </c>
      <c r="I26" s="183">
        <v>1374</v>
      </c>
      <c r="J26" s="183">
        <v>2360</v>
      </c>
      <c r="K26" s="183">
        <v>607</v>
      </c>
      <c r="L26" s="183">
        <v>2890</v>
      </c>
      <c r="M26" s="183">
        <v>3114</v>
      </c>
      <c r="N26" s="183">
        <v>579</v>
      </c>
      <c r="O26" s="183">
        <v>66</v>
      </c>
      <c r="P26" s="183">
        <v>1311</v>
      </c>
      <c r="Q26" s="183">
        <v>1047</v>
      </c>
      <c r="R26" s="183">
        <v>2353</v>
      </c>
      <c r="S26" s="183">
        <v>124</v>
      </c>
      <c r="T26" s="183">
        <v>590</v>
      </c>
      <c r="U26" s="183">
        <v>4551</v>
      </c>
      <c r="V26" s="183">
        <v>1453</v>
      </c>
      <c r="W26" s="183">
        <v>0</v>
      </c>
      <c r="X26" s="183">
        <v>49</v>
      </c>
      <c r="Y26" s="183">
        <v>22</v>
      </c>
      <c r="Z26" s="183">
        <v>114</v>
      </c>
      <c r="AA26" s="183">
        <v>50</v>
      </c>
      <c r="AB26" s="183">
        <v>3</v>
      </c>
      <c r="AC26" s="183">
        <v>184</v>
      </c>
      <c r="AD26" s="183">
        <v>0</v>
      </c>
      <c r="AE26" s="183">
        <v>0</v>
      </c>
      <c r="AF26" s="183">
        <v>0</v>
      </c>
      <c r="AG26" s="183">
        <v>4</v>
      </c>
      <c r="AH26" s="183">
        <v>0</v>
      </c>
      <c r="AI26" s="183">
        <v>0</v>
      </c>
      <c r="AJ26" s="183">
        <v>0</v>
      </c>
      <c r="AK26" s="183">
        <v>5650</v>
      </c>
    </row>
    <row r="27" spans="1:37" ht="24.95" customHeight="1" x14ac:dyDescent="0.25">
      <c r="A27" s="176">
        <v>18</v>
      </c>
      <c r="B27" s="178" t="s">
        <v>20</v>
      </c>
      <c r="C27" s="182">
        <v>9016</v>
      </c>
      <c r="D27" s="183">
        <v>4922</v>
      </c>
      <c r="E27" s="183">
        <v>4094</v>
      </c>
      <c r="F27" s="184">
        <v>1643</v>
      </c>
      <c r="G27" s="184">
        <v>628</v>
      </c>
      <c r="H27" s="183">
        <v>1995</v>
      </c>
      <c r="I27" s="183">
        <v>2013</v>
      </c>
      <c r="J27" s="183">
        <v>3365</v>
      </c>
      <c r="K27" s="183">
        <v>967</v>
      </c>
      <c r="L27" s="183">
        <v>4136</v>
      </c>
      <c r="M27" s="183">
        <v>4880</v>
      </c>
      <c r="N27" s="183">
        <v>1231</v>
      </c>
      <c r="O27" s="183">
        <v>438</v>
      </c>
      <c r="P27" s="183">
        <v>1177</v>
      </c>
      <c r="Q27" s="183">
        <v>1841</v>
      </c>
      <c r="R27" s="183">
        <v>3342</v>
      </c>
      <c r="S27" s="183">
        <v>512</v>
      </c>
      <c r="T27" s="183">
        <v>913</v>
      </c>
      <c r="U27" s="183">
        <v>6693</v>
      </c>
      <c r="V27" s="183">
        <v>2323</v>
      </c>
      <c r="W27" s="183">
        <v>0</v>
      </c>
      <c r="X27" s="183">
        <v>0</v>
      </c>
      <c r="Y27" s="183">
        <v>0</v>
      </c>
      <c r="Z27" s="183">
        <v>0</v>
      </c>
      <c r="AA27" s="183">
        <v>0</v>
      </c>
      <c r="AB27" s="183">
        <v>2</v>
      </c>
      <c r="AC27" s="183">
        <v>84</v>
      </c>
      <c r="AD27" s="183">
        <v>0</v>
      </c>
      <c r="AE27" s="183">
        <v>0</v>
      </c>
      <c r="AF27" s="183">
        <v>0</v>
      </c>
      <c r="AG27" s="183">
        <v>9</v>
      </c>
      <c r="AH27" s="183">
        <v>0</v>
      </c>
      <c r="AI27" s="183">
        <v>0</v>
      </c>
      <c r="AJ27" s="183">
        <v>0</v>
      </c>
      <c r="AK27" s="183">
        <v>8985</v>
      </c>
    </row>
    <row r="28" spans="1:37" ht="24.95" customHeight="1" x14ac:dyDescent="0.25">
      <c r="A28" s="176">
        <v>19</v>
      </c>
      <c r="B28" s="178" t="s">
        <v>21</v>
      </c>
      <c r="C28" s="182">
        <v>5582</v>
      </c>
      <c r="D28" s="183">
        <v>3368</v>
      </c>
      <c r="E28" s="183">
        <v>2214</v>
      </c>
      <c r="F28" s="184">
        <v>1007</v>
      </c>
      <c r="G28" s="184">
        <v>652</v>
      </c>
      <c r="H28" s="183">
        <v>821</v>
      </c>
      <c r="I28" s="183">
        <v>1037</v>
      </c>
      <c r="J28" s="183">
        <v>2717</v>
      </c>
      <c r="K28" s="183">
        <v>576</v>
      </c>
      <c r="L28" s="183">
        <v>2509</v>
      </c>
      <c r="M28" s="183">
        <v>3073</v>
      </c>
      <c r="N28" s="183">
        <v>201</v>
      </c>
      <c r="O28" s="183">
        <v>116</v>
      </c>
      <c r="P28" s="183">
        <v>1551</v>
      </c>
      <c r="Q28" s="183">
        <v>1538</v>
      </c>
      <c r="R28" s="183">
        <v>1452</v>
      </c>
      <c r="S28" s="183">
        <v>113</v>
      </c>
      <c r="T28" s="183">
        <v>727</v>
      </c>
      <c r="U28" s="183">
        <v>3956</v>
      </c>
      <c r="V28" s="183">
        <v>1626</v>
      </c>
      <c r="W28" s="183">
        <v>0</v>
      </c>
      <c r="X28" s="183">
        <v>5</v>
      </c>
      <c r="Y28" s="183">
        <v>1</v>
      </c>
      <c r="Z28" s="183">
        <v>70</v>
      </c>
      <c r="AA28" s="183">
        <v>17</v>
      </c>
      <c r="AB28" s="183">
        <v>26</v>
      </c>
      <c r="AC28" s="183">
        <v>11</v>
      </c>
      <c r="AD28" s="183">
        <v>1</v>
      </c>
      <c r="AE28" s="183">
        <v>0</v>
      </c>
      <c r="AF28" s="183">
        <v>0</v>
      </c>
      <c r="AG28" s="183">
        <v>0</v>
      </c>
      <c r="AH28" s="183">
        <v>0</v>
      </c>
      <c r="AI28" s="183">
        <v>5</v>
      </c>
      <c r="AJ28" s="183">
        <v>0</v>
      </c>
      <c r="AK28" s="183">
        <v>5464</v>
      </c>
    </row>
    <row r="29" spans="1:37" ht="24.95" customHeight="1" x14ac:dyDescent="0.25">
      <c r="A29" s="176">
        <v>20</v>
      </c>
      <c r="B29" s="178" t="s">
        <v>22</v>
      </c>
      <c r="C29" s="182">
        <v>3118</v>
      </c>
      <c r="D29" s="183">
        <v>1500</v>
      </c>
      <c r="E29" s="183">
        <v>1618</v>
      </c>
      <c r="F29" s="184">
        <v>787</v>
      </c>
      <c r="G29" s="184">
        <v>787</v>
      </c>
      <c r="H29" s="183">
        <v>559</v>
      </c>
      <c r="I29" s="183">
        <v>554</v>
      </c>
      <c r="J29" s="183">
        <v>1218</v>
      </c>
      <c r="K29" s="183">
        <v>284</v>
      </c>
      <c r="L29" s="183">
        <v>1441</v>
      </c>
      <c r="M29" s="183">
        <v>1677</v>
      </c>
      <c r="N29" s="183">
        <v>553</v>
      </c>
      <c r="O29" s="183">
        <v>297</v>
      </c>
      <c r="P29" s="183">
        <v>781</v>
      </c>
      <c r="Q29" s="183">
        <v>420</v>
      </c>
      <c r="R29" s="183">
        <v>1205</v>
      </c>
      <c r="S29" s="183">
        <v>45</v>
      </c>
      <c r="T29" s="183">
        <v>114</v>
      </c>
      <c r="U29" s="183">
        <v>2669</v>
      </c>
      <c r="V29" s="183">
        <v>449</v>
      </c>
      <c r="W29" s="183">
        <v>0</v>
      </c>
      <c r="X29" s="183">
        <v>16</v>
      </c>
      <c r="Y29" s="183">
        <v>5</v>
      </c>
      <c r="Z29" s="183">
        <v>76</v>
      </c>
      <c r="AA29" s="183">
        <v>45</v>
      </c>
      <c r="AB29" s="183">
        <v>2</v>
      </c>
      <c r="AC29" s="183">
        <v>142</v>
      </c>
      <c r="AD29" s="183">
        <v>2</v>
      </c>
      <c r="AE29" s="183">
        <v>0</v>
      </c>
      <c r="AF29" s="183">
        <v>0</v>
      </c>
      <c r="AG29" s="183">
        <v>4</v>
      </c>
      <c r="AH29" s="183">
        <v>0</v>
      </c>
      <c r="AI29" s="183">
        <v>5</v>
      </c>
      <c r="AJ29" s="183">
        <v>0</v>
      </c>
      <c r="AK29" s="183">
        <v>2872</v>
      </c>
    </row>
    <row r="30" spans="1:37" ht="24.95" customHeight="1" x14ac:dyDescent="0.25">
      <c r="A30" s="176">
        <v>21</v>
      </c>
      <c r="B30" s="178" t="s">
        <v>23</v>
      </c>
      <c r="C30" s="182">
        <v>4982</v>
      </c>
      <c r="D30" s="183">
        <v>2380</v>
      </c>
      <c r="E30" s="183">
        <v>2602</v>
      </c>
      <c r="F30" s="184">
        <v>1294</v>
      </c>
      <c r="G30" s="184">
        <v>316</v>
      </c>
      <c r="H30" s="183">
        <v>898</v>
      </c>
      <c r="I30" s="183">
        <v>892</v>
      </c>
      <c r="J30" s="183">
        <v>1898</v>
      </c>
      <c r="K30" s="183">
        <v>396</v>
      </c>
      <c r="L30" s="183">
        <v>2325</v>
      </c>
      <c r="M30" s="183">
        <v>2657</v>
      </c>
      <c r="N30" s="183">
        <v>366</v>
      </c>
      <c r="O30" s="183">
        <v>0</v>
      </c>
      <c r="P30" s="183">
        <v>605</v>
      </c>
      <c r="Q30" s="183">
        <v>972</v>
      </c>
      <c r="R30" s="183">
        <v>2393</v>
      </c>
      <c r="S30" s="183">
        <v>203</v>
      </c>
      <c r="T30" s="183">
        <v>443</v>
      </c>
      <c r="U30" s="183">
        <v>3465</v>
      </c>
      <c r="V30" s="183">
        <v>1337</v>
      </c>
      <c r="W30" s="183">
        <v>180</v>
      </c>
      <c r="X30" s="183">
        <v>9</v>
      </c>
      <c r="Y30" s="183">
        <v>8</v>
      </c>
      <c r="Z30" s="183">
        <v>67</v>
      </c>
      <c r="AA30" s="183">
        <v>37</v>
      </c>
      <c r="AB30" s="183">
        <v>16</v>
      </c>
      <c r="AC30" s="183">
        <v>13</v>
      </c>
      <c r="AD30" s="183">
        <v>0</v>
      </c>
      <c r="AE30" s="183">
        <v>0</v>
      </c>
      <c r="AF30" s="183">
        <v>0</v>
      </c>
      <c r="AG30" s="183">
        <v>0</v>
      </c>
      <c r="AH30" s="183">
        <v>0</v>
      </c>
      <c r="AI30" s="183">
        <v>0</v>
      </c>
      <c r="AJ30" s="183">
        <v>0</v>
      </c>
      <c r="AK30" s="183">
        <v>4877</v>
      </c>
    </row>
    <row r="31" spans="1:37" ht="24.95" customHeight="1" x14ac:dyDescent="0.25">
      <c r="A31" s="176">
        <v>22</v>
      </c>
      <c r="B31" s="178" t="s">
        <v>24</v>
      </c>
      <c r="C31" s="182">
        <v>3218</v>
      </c>
      <c r="D31" s="183">
        <v>1453</v>
      </c>
      <c r="E31" s="183">
        <v>1765</v>
      </c>
      <c r="F31" s="184">
        <v>981</v>
      </c>
      <c r="G31" s="184">
        <v>933</v>
      </c>
      <c r="H31" s="183">
        <v>369</v>
      </c>
      <c r="I31" s="183">
        <v>492</v>
      </c>
      <c r="J31" s="183">
        <v>1376</v>
      </c>
      <c r="K31" s="183">
        <v>306</v>
      </c>
      <c r="L31" s="183">
        <v>1636</v>
      </c>
      <c r="M31" s="183">
        <v>1582</v>
      </c>
      <c r="N31" s="183">
        <v>120</v>
      </c>
      <c r="O31" s="183">
        <v>63</v>
      </c>
      <c r="P31" s="183">
        <v>558</v>
      </c>
      <c r="Q31" s="183">
        <v>775</v>
      </c>
      <c r="R31" s="183">
        <v>1347</v>
      </c>
      <c r="S31" s="183">
        <v>83</v>
      </c>
      <c r="T31" s="183">
        <v>335</v>
      </c>
      <c r="U31" s="183">
        <v>1718</v>
      </c>
      <c r="V31" s="183">
        <v>1497</v>
      </c>
      <c r="W31" s="183">
        <v>3</v>
      </c>
      <c r="X31" s="183">
        <v>4</v>
      </c>
      <c r="Y31" s="183">
        <v>1</v>
      </c>
      <c r="Z31" s="183">
        <v>32</v>
      </c>
      <c r="AA31" s="183">
        <v>7</v>
      </c>
      <c r="AB31" s="183">
        <v>6</v>
      </c>
      <c r="AC31" s="183">
        <v>12</v>
      </c>
      <c r="AD31" s="183">
        <v>0</v>
      </c>
      <c r="AE31" s="183">
        <v>0</v>
      </c>
      <c r="AF31" s="183">
        <v>0</v>
      </c>
      <c r="AG31" s="183">
        <v>1</v>
      </c>
      <c r="AH31" s="183">
        <v>0</v>
      </c>
      <c r="AI31" s="183">
        <v>0</v>
      </c>
      <c r="AJ31" s="183">
        <v>0</v>
      </c>
      <c r="AK31" s="183">
        <v>3163</v>
      </c>
    </row>
    <row r="32" spans="1:37" ht="24.95" customHeight="1" x14ac:dyDescent="0.25">
      <c r="A32" s="176">
        <v>23</v>
      </c>
      <c r="B32" s="178" t="s">
        <v>25</v>
      </c>
      <c r="C32" s="182">
        <v>7337</v>
      </c>
      <c r="D32" s="183">
        <v>5890</v>
      </c>
      <c r="E32" s="183">
        <v>1447</v>
      </c>
      <c r="F32" s="184">
        <v>368</v>
      </c>
      <c r="G32" s="184">
        <v>0</v>
      </c>
      <c r="H32" s="183">
        <v>1169</v>
      </c>
      <c r="I32" s="183">
        <v>2483</v>
      </c>
      <c r="J32" s="183">
        <v>3317</v>
      </c>
      <c r="K32" s="183">
        <v>575</v>
      </c>
      <c r="L32" s="183">
        <v>3597</v>
      </c>
      <c r="M32" s="183">
        <v>3740</v>
      </c>
      <c r="N32" s="183">
        <v>32</v>
      </c>
      <c r="O32" s="183">
        <v>0</v>
      </c>
      <c r="P32" s="183">
        <v>662</v>
      </c>
      <c r="Q32" s="183">
        <v>2615</v>
      </c>
      <c r="R32" s="183">
        <v>3956</v>
      </c>
      <c r="S32" s="183">
        <v>11</v>
      </c>
      <c r="T32" s="183">
        <v>61</v>
      </c>
      <c r="U32" s="183">
        <v>5185</v>
      </c>
      <c r="V32" s="183">
        <v>2152</v>
      </c>
      <c r="W32" s="183">
        <v>0</v>
      </c>
      <c r="X32" s="183">
        <v>0</v>
      </c>
      <c r="Y32" s="183">
        <v>0</v>
      </c>
      <c r="Z32" s="183">
        <v>1</v>
      </c>
      <c r="AA32" s="183">
        <v>0</v>
      </c>
      <c r="AB32" s="183">
        <v>3</v>
      </c>
      <c r="AC32" s="183">
        <v>0</v>
      </c>
      <c r="AD32" s="183">
        <v>0</v>
      </c>
      <c r="AE32" s="183">
        <v>0</v>
      </c>
      <c r="AF32" s="183">
        <v>0</v>
      </c>
      <c r="AG32" s="183">
        <v>0</v>
      </c>
      <c r="AH32" s="183">
        <v>0</v>
      </c>
      <c r="AI32" s="183">
        <v>0</v>
      </c>
      <c r="AJ32" s="183">
        <v>0</v>
      </c>
      <c r="AK32" s="183">
        <v>7334</v>
      </c>
    </row>
    <row r="33" spans="1:37" ht="24.95" customHeight="1" x14ac:dyDescent="0.25">
      <c r="A33" s="176">
        <v>24</v>
      </c>
      <c r="B33" s="178" t="s">
        <v>26</v>
      </c>
      <c r="C33" s="182">
        <v>2093</v>
      </c>
      <c r="D33" s="183">
        <v>908</v>
      </c>
      <c r="E33" s="183">
        <v>1185</v>
      </c>
      <c r="F33" s="184">
        <v>287</v>
      </c>
      <c r="G33" s="184">
        <v>287</v>
      </c>
      <c r="H33" s="183">
        <v>276</v>
      </c>
      <c r="I33" s="183">
        <v>450</v>
      </c>
      <c r="J33" s="183">
        <v>1080</v>
      </c>
      <c r="K33" s="183">
        <v>224</v>
      </c>
      <c r="L33" s="183">
        <v>942</v>
      </c>
      <c r="M33" s="183">
        <v>1151</v>
      </c>
      <c r="N33" s="183">
        <v>133</v>
      </c>
      <c r="O33" s="183">
        <v>2</v>
      </c>
      <c r="P33" s="183">
        <v>790</v>
      </c>
      <c r="Q33" s="183">
        <v>511</v>
      </c>
      <c r="R33" s="183">
        <v>536</v>
      </c>
      <c r="S33" s="183">
        <v>38</v>
      </c>
      <c r="T33" s="183">
        <v>85</v>
      </c>
      <c r="U33" s="183">
        <v>1109</v>
      </c>
      <c r="V33" s="183">
        <v>984</v>
      </c>
      <c r="W33" s="183">
        <v>0</v>
      </c>
      <c r="X33" s="183">
        <v>3</v>
      </c>
      <c r="Y33" s="183">
        <v>0</v>
      </c>
      <c r="Z33" s="183">
        <v>186</v>
      </c>
      <c r="AA33" s="183">
        <v>51</v>
      </c>
      <c r="AB33" s="183">
        <v>2</v>
      </c>
      <c r="AC33" s="183">
        <v>23</v>
      </c>
      <c r="AD33" s="183">
        <v>0</v>
      </c>
      <c r="AE33" s="183">
        <v>0</v>
      </c>
      <c r="AF33" s="183">
        <v>0</v>
      </c>
      <c r="AG33" s="183">
        <v>0</v>
      </c>
      <c r="AH33" s="183">
        <v>0</v>
      </c>
      <c r="AI33" s="183">
        <v>0</v>
      </c>
      <c r="AJ33" s="183">
        <v>0</v>
      </c>
      <c r="AK33" s="183">
        <v>1880</v>
      </c>
    </row>
    <row r="34" spans="1:37" ht="24.95" customHeight="1" x14ac:dyDescent="0.25">
      <c r="A34" s="176">
        <v>25</v>
      </c>
      <c r="B34" s="178" t="s">
        <v>27</v>
      </c>
      <c r="C34" s="182">
        <v>8213</v>
      </c>
      <c r="D34" s="183">
        <v>3805</v>
      </c>
      <c r="E34" s="183">
        <v>4408</v>
      </c>
      <c r="F34" s="184">
        <v>1920</v>
      </c>
      <c r="G34" s="184">
        <v>1920</v>
      </c>
      <c r="H34" s="183">
        <v>1813</v>
      </c>
      <c r="I34" s="183">
        <v>1705</v>
      </c>
      <c r="J34" s="183">
        <v>2775</v>
      </c>
      <c r="K34" s="183">
        <v>749</v>
      </c>
      <c r="L34" s="183">
        <v>3365</v>
      </c>
      <c r="M34" s="183">
        <v>4848</v>
      </c>
      <c r="N34" s="183">
        <v>788</v>
      </c>
      <c r="O34" s="183">
        <v>36</v>
      </c>
      <c r="P34" s="183">
        <v>1137</v>
      </c>
      <c r="Q34" s="183">
        <v>2530</v>
      </c>
      <c r="R34" s="183">
        <v>2315</v>
      </c>
      <c r="S34" s="183">
        <v>205</v>
      </c>
      <c r="T34" s="183">
        <v>1238</v>
      </c>
      <c r="U34" s="183">
        <v>5294</v>
      </c>
      <c r="V34" s="183">
        <v>1140</v>
      </c>
      <c r="W34" s="183">
        <v>1779</v>
      </c>
      <c r="X34" s="183">
        <v>8</v>
      </c>
      <c r="Y34" s="183">
        <v>3</v>
      </c>
      <c r="Z34" s="183">
        <v>59</v>
      </c>
      <c r="AA34" s="183">
        <v>16</v>
      </c>
      <c r="AB34" s="183">
        <v>28</v>
      </c>
      <c r="AC34" s="183">
        <v>9</v>
      </c>
      <c r="AD34" s="183">
        <v>0</v>
      </c>
      <c r="AE34" s="183">
        <v>2</v>
      </c>
      <c r="AF34" s="183">
        <v>0</v>
      </c>
      <c r="AG34" s="183">
        <v>7</v>
      </c>
      <c r="AH34" s="183">
        <v>0</v>
      </c>
      <c r="AI34" s="183">
        <v>0</v>
      </c>
      <c r="AJ34" s="183">
        <v>2</v>
      </c>
      <c r="AK34" s="183">
        <v>8098</v>
      </c>
    </row>
    <row r="35" spans="1:37" ht="24.95" customHeight="1" x14ac:dyDescent="0.25">
      <c r="A35" s="176">
        <v>26</v>
      </c>
      <c r="B35" s="178" t="s">
        <v>28</v>
      </c>
      <c r="C35" s="182">
        <v>1422</v>
      </c>
      <c r="D35" s="183">
        <v>670</v>
      </c>
      <c r="E35" s="183">
        <v>752</v>
      </c>
      <c r="F35" s="184">
        <v>371</v>
      </c>
      <c r="G35" s="184">
        <v>371</v>
      </c>
      <c r="H35" s="183">
        <v>295</v>
      </c>
      <c r="I35" s="183">
        <v>250</v>
      </c>
      <c r="J35" s="183">
        <v>506</v>
      </c>
      <c r="K35" s="183">
        <v>173</v>
      </c>
      <c r="L35" s="183">
        <v>523</v>
      </c>
      <c r="M35" s="183">
        <v>899</v>
      </c>
      <c r="N35" s="183">
        <v>187</v>
      </c>
      <c r="O35" s="183">
        <v>0</v>
      </c>
      <c r="P35" s="183">
        <v>210</v>
      </c>
      <c r="Q35" s="183">
        <v>471</v>
      </c>
      <c r="R35" s="183">
        <v>426</v>
      </c>
      <c r="S35" s="183">
        <v>0</v>
      </c>
      <c r="T35" s="183">
        <v>128</v>
      </c>
      <c r="U35" s="183">
        <v>1066</v>
      </c>
      <c r="V35" s="183">
        <v>356</v>
      </c>
      <c r="W35" s="183">
        <v>0</v>
      </c>
      <c r="X35" s="183">
        <v>0</v>
      </c>
      <c r="Y35" s="183">
        <v>0</v>
      </c>
      <c r="Z35" s="183">
        <v>0</v>
      </c>
      <c r="AA35" s="183">
        <v>0</v>
      </c>
      <c r="AB35" s="183">
        <v>3</v>
      </c>
      <c r="AC35" s="183">
        <v>0</v>
      </c>
      <c r="AD35" s="183">
        <v>0</v>
      </c>
      <c r="AE35" s="183">
        <v>0</v>
      </c>
      <c r="AF35" s="183">
        <v>0</v>
      </c>
      <c r="AG35" s="183">
        <v>0</v>
      </c>
      <c r="AH35" s="183">
        <v>0</v>
      </c>
      <c r="AI35" s="183">
        <v>0</v>
      </c>
      <c r="AJ35" s="183">
        <v>0</v>
      </c>
      <c r="AK35" s="183">
        <v>1419</v>
      </c>
    </row>
    <row r="36" spans="1:37" ht="24.95" customHeight="1" x14ac:dyDescent="0.25">
      <c r="A36" s="176">
        <v>27</v>
      </c>
      <c r="B36" s="178" t="s">
        <v>29</v>
      </c>
      <c r="C36" s="182">
        <v>4433</v>
      </c>
      <c r="D36" s="183">
        <v>2480</v>
      </c>
      <c r="E36" s="183">
        <v>1953</v>
      </c>
      <c r="F36" s="184">
        <v>1035</v>
      </c>
      <c r="G36" s="184">
        <v>878</v>
      </c>
      <c r="H36" s="183">
        <v>965</v>
      </c>
      <c r="I36" s="183">
        <v>961</v>
      </c>
      <c r="J36" s="183">
        <v>1472</v>
      </c>
      <c r="K36" s="183">
        <v>435</v>
      </c>
      <c r="L36" s="183">
        <v>2136</v>
      </c>
      <c r="M36" s="183">
        <v>2297</v>
      </c>
      <c r="N36" s="183">
        <v>567</v>
      </c>
      <c r="O36" s="183">
        <v>8</v>
      </c>
      <c r="P36" s="183">
        <v>520</v>
      </c>
      <c r="Q36" s="183">
        <v>859</v>
      </c>
      <c r="R36" s="183">
        <v>1804</v>
      </c>
      <c r="S36" s="183">
        <v>153</v>
      </c>
      <c r="T36" s="183">
        <v>530</v>
      </c>
      <c r="U36" s="183">
        <v>3469</v>
      </c>
      <c r="V36" s="183">
        <v>964</v>
      </c>
      <c r="W36" s="183">
        <v>0</v>
      </c>
      <c r="X36" s="183">
        <v>0</v>
      </c>
      <c r="Y36" s="183">
        <v>0</v>
      </c>
      <c r="Z36" s="183">
        <v>7</v>
      </c>
      <c r="AA36" s="183">
        <v>3</v>
      </c>
      <c r="AB36" s="183">
        <v>5</v>
      </c>
      <c r="AC36" s="183">
        <v>54</v>
      </c>
      <c r="AD36" s="183">
        <v>0</v>
      </c>
      <c r="AE36" s="183">
        <v>0</v>
      </c>
      <c r="AF36" s="183">
        <v>0</v>
      </c>
      <c r="AG36" s="183">
        <v>0</v>
      </c>
      <c r="AH36" s="183">
        <v>0</v>
      </c>
      <c r="AI36" s="183">
        <v>0</v>
      </c>
      <c r="AJ36" s="183">
        <v>0</v>
      </c>
      <c r="AK36" s="183">
        <v>4368</v>
      </c>
    </row>
    <row r="37" spans="1:37" ht="24.95" customHeight="1" x14ac:dyDescent="0.25">
      <c r="A37" s="176">
        <v>28</v>
      </c>
      <c r="B37" s="178" t="s">
        <v>30</v>
      </c>
      <c r="C37" s="182">
        <v>3113</v>
      </c>
      <c r="D37" s="183">
        <v>1790</v>
      </c>
      <c r="E37" s="183">
        <v>1323</v>
      </c>
      <c r="F37" s="184">
        <v>655</v>
      </c>
      <c r="G37" s="184">
        <v>194</v>
      </c>
      <c r="H37" s="183">
        <v>438</v>
      </c>
      <c r="I37" s="183">
        <v>494</v>
      </c>
      <c r="J37" s="183">
        <v>1526</v>
      </c>
      <c r="K37" s="183">
        <v>291</v>
      </c>
      <c r="L37" s="183">
        <v>1339</v>
      </c>
      <c r="M37" s="183">
        <v>1774</v>
      </c>
      <c r="N37" s="183">
        <v>35</v>
      </c>
      <c r="O37" s="183">
        <v>6</v>
      </c>
      <c r="P37" s="183">
        <v>762</v>
      </c>
      <c r="Q37" s="183">
        <v>351</v>
      </c>
      <c r="R37" s="183">
        <v>1697</v>
      </c>
      <c r="S37" s="183">
        <v>62</v>
      </c>
      <c r="T37" s="183">
        <v>206</v>
      </c>
      <c r="U37" s="183">
        <v>2186</v>
      </c>
      <c r="V37" s="183">
        <v>927</v>
      </c>
      <c r="W37" s="183">
        <v>0</v>
      </c>
      <c r="X37" s="183">
        <v>0</v>
      </c>
      <c r="Y37" s="183">
        <v>0</v>
      </c>
      <c r="Z37" s="183">
        <v>0</v>
      </c>
      <c r="AA37" s="183">
        <v>0</v>
      </c>
      <c r="AB37" s="183">
        <v>2</v>
      </c>
      <c r="AC37" s="183">
        <v>0</v>
      </c>
      <c r="AD37" s="183">
        <v>0</v>
      </c>
      <c r="AE37" s="183">
        <v>0</v>
      </c>
      <c r="AF37" s="183">
        <v>0</v>
      </c>
      <c r="AG37" s="183">
        <v>0</v>
      </c>
      <c r="AH37" s="183">
        <v>0</v>
      </c>
      <c r="AI37" s="183">
        <v>0</v>
      </c>
      <c r="AJ37" s="183">
        <v>0</v>
      </c>
      <c r="AK37" s="183">
        <v>3111</v>
      </c>
    </row>
    <row r="38" spans="1:37" ht="24.95" customHeight="1" x14ac:dyDescent="0.25">
      <c r="A38" s="176">
        <v>29</v>
      </c>
      <c r="B38" s="178" t="s">
        <v>31</v>
      </c>
      <c r="C38" s="182">
        <v>4183</v>
      </c>
      <c r="D38" s="183">
        <v>2157</v>
      </c>
      <c r="E38" s="183">
        <v>2026</v>
      </c>
      <c r="F38" s="184">
        <v>1171</v>
      </c>
      <c r="G38" s="184">
        <v>1125</v>
      </c>
      <c r="H38" s="183">
        <v>546</v>
      </c>
      <c r="I38" s="183">
        <v>668</v>
      </c>
      <c r="J38" s="183">
        <v>1798</v>
      </c>
      <c r="K38" s="183">
        <v>980</v>
      </c>
      <c r="L38" s="183">
        <v>2188</v>
      </c>
      <c r="M38" s="183">
        <v>1995</v>
      </c>
      <c r="N38" s="183">
        <v>273</v>
      </c>
      <c r="O38" s="183">
        <v>41</v>
      </c>
      <c r="P38" s="183">
        <v>709</v>
      </c>
      <c r="Q38" s="183">
        <v>1043</v>
      </c>
      <c r="R38" s="183">
        <v>1473</v>
      </c>
      <c r="S38" s="183">
        <v>149</v>
      </c>
      <c r="T38" s="183">
        <v>536</v>
      </c>
      <c r="U38" s="183">
        <v>2214</v>
      </c>
      <c r="V38" s="183">
        <v>1969</v>
      </c>
      <c r="W38" s="183">
        <v>0</v>
      </c>
      <c r="X38" s="183">
        <v>0</v>
      </c>
      <c r="Y38" s="183">
        <v>0</v>
      </c>
      <c r="Z38" s="183">
        <v>0</v>
      </c>
      <c r="AA38" s="183">
        <v>0</v>
      </c>
      <c r="AB38" s="183">
        <v>5</v>
      </c>
      <c r="AC38" s="183">
        <v>61</v>
      </c>
      <c r="AD38" s="183">
        <v>0</v>
      </c>
      <c r="AE38" s="183">
        <v>0</v>
      </c>
      <c r="AF38" s="183">
        <v>0</v>
      </c>
      <c r="AG38" s="183">
        <v>1</v>
      </c>
      <c r="AH38" s="183">
        <v>0</v>
      </c>
      <c r="AI38" s="183">
        <v>0</v>
      </c>
      <c r="AJ38" s="183">
        <v>1</v>
      </c>
      <c r="AK38" s="183">
        <v>4115</v>
      </c>
    </row>
    <row r="39" spans="1:37" ht="24.95" customHeight="1" x14ac:dyDescent="0.25">
      <c r="A39" s="176">
        <v>30</v>
      </c>
      <c r="B39" s="178" t="s">
        <v>32</v>
      </c>
      <c r="C39" s="182">
        <v>10934</v>
      </c>
      <c r="D39" s="183">
        <v>4274</v>
      </c>
      <c r="E39" s="183">
        <v>6660</v>
      </c>
      <c r="F39" s="184">
        <v>2293</v>
      </c>
      <c r="G39" s="184">
        <v>495</v>
      </c>
      <c r="H39" s="183">
        <v>2195</v>
      </c>
      <c r="I39" s="183">
        <v>2357</v>
      </c>
      <c r="J39" s="183">
        <v>4089</v>
      </c>
      <c r="K39" s="183">
        <v>1107</v>
      </c>
      <c r="L39" s="183">
        <v>4345</v>
      </c>
      <c r="M39" s="183">
        <v>6589</v>
      </c>
      <c r="N39" s="183">
        <v>894</v>
      </c>
      <c r="O39" s="183">
        <v>418</v>
      </c>
      <c r="P39" s="183">
        <v>1734</v>
      </c>
      <c r="Q39" s="183">
        <v>3249</v>
      </c>
      <c r="R39" s="183">
        <v>3293</v>
      </c>
      <c r="S39" s="183">
        <v>824</v>
      </c>
      <c r="T39" s="183">
        <v>940</v>
      </c>
      <c r="U39" s="183">
        <v>9087</v>
      </c>
      <c r="V39" s="183">
        <v>1847</v>
      </c>
      <c r="W39" s="183">
        <v>0</v>
      </c>
      <c r="X39" s="183">
        <v>12</v>
      </c>
      <c r="Y39" s="183">
        <v>4</v>
      </c>
      <c r="Z39" s="183">
        <v>46</v>
      </c>
      <c r="AA39" s="183">
        <v>12</v>
      </c>
      <c r="AB39" s="183">
        <v>19</v>
      </c>
      <c r="AC39" s="183">
        <v>137</v>
      </c>
      <c r="AD39" s="183">
        <v>0</v>
      </c>
      <c r="AE39" s="183">
        <v>1</v>
      </c>
      <c r="AF39" s="183">
        <v>0</v>
      </c>
      <c r="AG39" s="183">
        <v>21</v>
      </c>
      <c r="AH39" s="183">
        <v>0</v>
      </c>
      <c r="AI39" s="183">
        <v>0</v>
      </c>
      <c r="AJ39" s="183">
        <v>0</v>
      </c>
      <c r="AK39" s="183">
        <v>10725</v>
      </c>
    </row>
    <row r="40" spans="1:37" ht="24.95" customHeight="1" x14ac:dyDescent="0.25">
      <c r="A40" s="176">
        <v>31</v>
      </c>
      <c r="B40" s="178" t="s">
        <v>33</v>
      </c>
      <c r="C40" s="182">
        <v>8397</v>
      </c>
      <c r="D40" s="183">
        <v>3893</v>
      </c>
      <c r="E40" s="183">
        <v>4504</v>
      </c>
      <c r="F40" s="184">
        <v>1799</v>
      </c>
      <c r="G40" s="184">
        <v>1799</v>
      </c>
      <c r="H40" s="183">
        <v>1464</v>
      </c>
      <c r="I40" s="183">
        <v>1676</v>
      </c>
      <c r="J40" s="183">
        <v>3458</v>
      </c>
      <c r="K40" s="183">
        <v>1134</v>
      </c>
      <c r="L40" s="183">
        <v>3919</v>
      </c>
      <c r="M40" s="183">
        <v>4478</v>
      </c>
      <c r="N40" s="183">
        <v>1956</v>
      </c>
      <c r="O40" s="183">
        <v>793</v>
      </c>
      <c r="P40" s="183">
        <v>1466</v>
      </c>
      <c r="Q40" s="183">
        <v>1367</v>
      </c>
      <c r="R40" s="183">
        <v>3021</v>
      </c>
      <c r="S40" s="183">
        <v>172</v>
      </c>
      <c r="T40" s="183">
        <v>415</v>
      </c>
      <c r="U40" s="183">
        <v>6452</v>
      </c>
      <c r="V40" s="183">
        <v>1945</v>
      </c>
      <c r="W40" s="183">
        <v>0</v>
      </c>
      <c r="X40" s="183">
        <v>446</v>
      </c>
      <c r="Y40" s="183">
        <v>226</v>
      </c>
      <c r="Z40" s="183">
        <v>1232</v>
      </c>
      <c r="AA40" s="183">
        <v>423</v>
      </c>
      <c r="AB40" s="183">
        <v>11</v>
      </c>
      <c r="AC40" s="183">
        <v>40</v>
      </c>
      <c r="AD40" s="183">
        <v>0</v>
      </c>
      <c r="AE40" s="183">
        <v>0</v>
      </c>
      <c r="AF40" s="183">
        <v>0</v>
      </c>
      <c r="AG40" s="183">
        <v>0</v>
      </c>
      <c r="AH40" s="183">
        <v>0</v>
      </c>
      <c r="AI40" s="183">
        <v>0</v>
      </c>
      <c r="AJ40" s="183">
        <v>0</v>
      </c>
      <c r="AK40" s="183">
        <v>6670</v>
      </c>
    </row>
    <row r="41" spans="1:37" ht="24.95" customHeight="1" x14ac:dyDescent="0.25">
      <c r="A41" s="176">
        <v>32</v>
      </c>
      <c r="B41" s="178" t="s">
        <v>34</v>
      </c>
      <c r="C41" s="182">
        <v>8439</v>
      </c>
      <c r="D41" s="183">
        <v>4122</v>
      </c>
      <c r="E41" s="183">
        <v>4317</v>
      </c>
      <c r="F41" s="184">
        <v>1414</v>
      </c>
      <c r="G41" s="184">
        <v>837</v>
      </c>
      <c r="H41" s="183">
        <v>1325</v>
      </c>
      <c r="I41" s="183">
        <v>1663</v>
      </c>
      <c r="J41" s="183">
        <v>4037</v>
      </c>
      <c r="K41" s="183">
        <v>745</v>
      </c>
      <c r="L41" s="183">
        <v>4092</v>
      </c>
      <c r="M41" s="183">
        <v>4347</v>
      </c>
      <c r="N41" s="183">
        <v>352</v>
      </c>
      <c r="O41" s="183">
        <v>125</v>
      </c>
      <c r="P41" s="183">
        <v>1950</v>
      </c>
      <c r="Q41" s="183">
        <v>2028</v>
      </c>
      <c r="R41" s="183">
        <v>2982</v>
      </c>
      <c r="S41" s="183">
        <v>202</v>
      </c>
      <c r="T41" s="183">
        <v>925</v>
      </c>
      <c r="U41" s="183">
        <v>5445</v>
      </c>
      <c r="V41" s="183">
        <v>2994</v>
      </c>
      <c r="W41" s="183">
        <v>0</v>
      </c>
      <c r="X41" s="183">
        <v>16</v>
      </c>
      <c r="Y41" s="183">
        <v>5</v>
      </c>
      <c r="Z41" s="183">
        <v>66</v>
      </c>
      <c r="AA41" s="183">
        <v>38</v>
      </c>
      <c r="AB41" s="183">
        <v>19</v>
      </c>
      <c r="AC41" s="183">
        <v>121</v>
      </c>
      <c r="AD41" s="183">
        <v>0</v>
      </c>
      <c r="AE41" s="183">
        <v>2</v>
      </c>
      <c r="AF41" s="183">
        <v>0</v>
      </c>
      <c r="AG41" s="183">
        <v>4</v>
      </c>
      <c r="AH41" s="183">
        <v>0</v>
      </c>
      <c r="AI41" s="183">
        <v>0</v>
      </c>
      <c r="AJ41" s="183">
        <v>0</v>
      </c>
      <c r="AK41" s="183">
        <v>8211</v>
      </c>
    </row>
    <row r="42" spans="1:37" ht="24.95" customHeight="1" x14ac:dyDescent="0.25">
      <c r="A42" s="176">
        <v>33</v>
      </c>
      <c r="B42" s="178" t="s">
        <v>35</v>
      </c>
      <c r="C42" s="182">
        <v>2906</v>
      </c>
      <c r="D42" s="183">
        <v>1271</v>
      </c>
      <c r="E42" s="183">
        <v>1635</v>
      </c>
      <c r="F42" s="184">
        <v>845</v>
      </c>
      <c r="G42" s="184">
        <v>408</v>
      </c>
      <c r="H42" s="183">
        <v>511</v>
      </c>
      <c r="I42" s="183">
        <v>571</v>
      </c>
      <c r="J42" s="183">
        <v>979</v>
      </c>
      <c r="K42" s="183">
        <v>172</v>
      </c>
      <c r="L42" s="183">
        <v>1398</v>
      </c>
      <c r="M42" s="183">
        <v>1508</v>
      </c>
      <c r="N42" s="183">
        <v>164</v>
      </c>
      <c r="O42" s="183">
        <v>36</v>
      </c>
      <c r="P42" s="183">
        <v>503</v>
      </c>
      <c r="Q42" s="183">
        <v>650</v>
      </c>
      <c r="R42" s="183">
        <v>1171</v>
      </c>
      <c r="S42" s="183">
        <v>122</v>
      </c>
      <c r="T42" s="183">
        <v>296</v>
      </c>
      <c r="U42" s="183">
        <v>1762</v>
      </c>
      <c r="V42" s="183">
        <v>1144</v>
      </c>
      <c r="W42" s="183">
        <v>0</v>
      </c>
      <c r="X42" s="183">
        <v>3</v>
      </c>
      <c r="Y42" s="183">
        <v>1</v>
      </c>
      <c r="Z42" s="183">
        <v>9</v>
      </c>
      <c r="AA42" s="183">
        <v>3</v>
      </c>
      <c r="AB42" s="183">
        <v>1</v>
      </c>
      <c r="AC42" s="183">
        <v>114</v>
      </c>
      <c r="AD42" s="183">
        <v>0</v>
      </c>
      <c r="AE42" s="183">
        <v>0</v>
      </c>
      <c r="AF42" s="183">
        <v>0</v>
      </c>
      <c r="AG42" s="183">
        <v>0</v>
      </c>
      <c r="AH42" s="183">
        <v>0</v>
      </c>
      <c r="AI42" s="183">
        <v>0</v>
      </c>
      <c r="AJ42" s="183">
        <v>0</v>
      </c>
      <c r="AK42" s="183">
        <v>2779</v>
      </c>
    </row>
    <row r="43" spans="1:37" ht="24.95" customHeight="1" x14ac:dyDescent="0.25">
      <c r="A43" s="176">
        <v>34</v>
      </c>
      <c r="B43" s="178" t="s">
        <v>36</v>
      </c>
      <c r="C43" s="182">
        <v>4914</v>
      </c>
      <c r="D43" s="183">
        <v>2316</v>
      </c>
      <c r="E43" s="183">
        <v>2598</v>
      </c>
      <c r="F43" s="184">
        <v>1378</v>
      </c>
      <c r="G43" s="184">
        <v>1368</v>
      </c>
      <c r="H43" s="183">
        <v>447</v>
      </c>
      <c r="I43" s="183">
        <v>524</v>
      </c>
      <c r="J43" s="183">
        <v>2565</v>
      </c>
      <c r="K43" s="183">
        <v>649</v>
      </c>
      <c r="L43" s="183">
        <v>2175</v>
      </c>
      <c r="M43" s="183">
        <v>2739</v>
      </c>
      <c r="N43" s="183">
        <v>325</v>
      </c>
      <c r="O43" s="183">
        <v>80</v>
      </c>
      <c r="P43" s="183">
        <v>1368</v>
      </c>
      <c r="Q43" s="183">
        <v>1113</v>
      </c>
      <c r="R43" s="183">
        <v>1682</v>
      </c>
      <c r="S43" s="183">
        <v>99</v>
      </c>
      <c r="T43" s="183">
        <v>327</v>
      </c>
      <c r="U43" s="183">
        <v>3807</v>
      </c>
      <c r="V43" s="183">
        <v>1107</v>
      </c>
      <c r="W43" s="183">
        <v>0</v>
      </c>
      <c r="X43" s="183">
        <v>6</v>
      </c>
      <c r="Y43" s="183">
        <v>1</v>
      </c>
      <c r="Z43" s="183">
        <v>8</v>
      </c>
      <c r="AA43" s="183">
        <v>2</v>
      </c>
      <c r="AB43" s="183">
        <v>7</v>
      </c>
      <c r="AC43" s="183">
        <v>23</v>
      </c>
      <c r="AD43" s="183">
        <v>0</v>
      </c>
      <c r="AE43" s="183">
        <v>6</v>
      </c>
      <c r="AF43" s="183">
        <v>0</v>
      </c>
      <c r="AG43" s="183">
        <v>4</v>
      </c>
      <c r="AH43" s="183">
        <v>0</v>
      </c>
      <c r="AI43" s="183">
        <v>0</v>
      </c>
      <c r="AJ43" s="183">
        <v>0</v>
      </c>
      <c r="AK43" s="183">
        <v>4860</v>
      </c>
    </row>
    <row r="44" spans="1:37" ht="24.95" customHeight="1" x14ac:dyDescent="0.25">
      <c r="A44" s="176">
        <v>35</v>
      </c>
      <c r="B44" s="178" t="s">
        <v>37</v>
      </c>
      <c r="C44" s="182">
        <v>3041</v>
      </c>
      <c r="D44" s="183">
        <v>1804</v>
      </c>
      <c r="E44" s="183">
        <v>1237</v>
      </c>
      <c r="F44" s="184">
        <v>524</v>
      </c>
      <c r="G44" s="184">
        <v>403</v>
      </c>
      <c r="H44" s="183">
        <v>523</v>
      </c>
      <c r="I44" s="183">
        <v>488</v>
      </c>
      <c r="J44" s="183">
        <v>1506</v>
      </c>
      <c r="K44" s="183">
        <v>487</v>
      </c>
      <c r="L44" s="183">
        <v>1465</v>
      </c>
      <c r="M44" s="183">
        <v>1576</v>
      </c>
      <c r="N44" s="183">
        <v>154</v>
      </c>
      <c r="O44" s="183">
        <v>4</v>
      </c>
      <c r="P44" s="183">
        <v>661</v>
      </c>
      <c r="Q44" s="183">
        <v>770</v>
      </c>
      <c r="R44" s="183">
        <v>934</v>
      </c>
      <c r="S44" s="183">
        <v>69</v>
      </c>
      <c r="T44" s="183">
        <v>453</v>
      </c>
      <c r="U44" s="183">
        <v>1495</v>
      </c>
      <c r="V44" s="183">
        <v>1546</v>
      </c>
      <c r="W44" s="183">
        <v>0</v>
      </c>
      <c r="X44" s="183">
        <v>15</v>
      </c>
      <c r="Y44" s="183">
        <v>5</v>
      </c>
      <c r="Z44" s="183">
        <v>128</v>
      </c>
      <c r="AA44" s="183">
        <v>43</v>
      </c>
      <c r="AB44" s="183">
        <v>2</v>
      </c>
      <c r="AC44" s="183">
        <v>28</v>
      </c>
      <c r="AD44" s="183">
        <v>0</v>
      </c>
      <c r="AE44" s="183">
        <v>0</v>
      </c>
      <c r="AF44" s="183">
        <v>0</v>
      </c>
      <c r="AG44" s="183">
        <v>0</v>
      </c>
      <c r="AH44" s="183">
        <v>0</v>
      </c>
      <c r="AI44" s="183">
        <v>0</v>
      </c>
      <c r="AJ44" s="183">
        <v>0</v>
      </c>
      <c r="AK44" s="183">
        <v>2868</v>
      </c>
    </row>
    <row r="45" spans="1:37" ht="24.95" customHeight="1" x14ac:dyDescent="0.25">
      <c r="A45" s="176">
        <v>36</v>
      </c>
      <c r="B45" s="178" t="s">
        <v>38</v>
      </c>
      <c r="C45" s="182">
        <v>9075</v>
      </c>
      <c r="D45" s="183">
        <v>4106</v>
      </c>
      <c r="E45" s="183">
        <v>4969</v>
      </c>
      <c r="F45" s="184">
        <v>2391</v>
      </c>
      <c r="G45" s="184">
        <v>764</v>
      </c>
      <c r="H45" s="183">
        <v>1844</v>
      </c>
      <c r="I45" s="183">
        <v>2030</v>
      </c>
      <c r="J45" s="183">
        <v>2810</v>
      </c>
      <c r="K45" s="183">
        <v>659</v>
      </c>
      <c r="L45" s="183">
        <v>3618</v>
      </c>
      <c r="M45" s="183">
        <v>5457</v>
      </c>
      <c r="N45" s="183">
        <v>1218</v>
      </c>
      <c r="O45" s="183">
        <v>169</v>
      </c>
      <c r="P45" s="183">
        <v>1622</v>
      </c>
      <c r="Q45" s="183">
        <v>2123</v>
      </c>
      <c r="R45" s="183">
        <v>3012</v>
      </c>
      <c r="S45" s="183">
        <v>368</v>
      </c>
      <c r="T45" s="183">
        <v>732</v>
      </c>
      <c r="U45" s="183">
        <v>2280</v>
      </c>
      <c r="V45" s="183">
        <v>2301</v>
      </c>
      <c r="W45" s="183">
        <v>4494</v>
      </c>
      <c r="X45" s="183">
        <v>94</v>
      </c>
      <c r="Y45" s="183">
        <v>42</v>
      </c>
      <c r="Z45" s="183">
        <v>232</v>
      </c>
      <c r="AA45" s="183">
        <v>56</v>
      </c>
      <c r="AB45" s="183">
        <v>6</v>
      </c>
      <c r="AC45" s="183">
        <v>0</v>
      </c>
      <c r="AD45" s="183">
        <v>0</v>
      </c>
      <c r="AE45" s="183">
        <v>0</v>
      </c>
      <c r="AF45" s="183">
        <v>0</v>
      </c>
      <c r="AG45" s="183">
        <v>0</v>
      </c>
      <c r="AH45" s="183">
        <v>0</v>
      </c>
      <c r="AI45" s="183">
        <v>0</v>
      </c>
      <c r="AJ45" s="183">
        <v>0</v>
      </c>
      <c r="AK45" s="183">
        <v>8746</v>
      </c>
    </row>
    <row r="46" spans="1:37" ht="24.95" customHeight="1" x14ac:dyDescent="0.25">
      <c r="A46" s="176">
        <v>37</v>
      </c>
      <c r="B46" s="178" t="s">
        <v>39</v>
      </c>
      <c r="C46" s="182">
        <v>6823</v>
      </c>
      <c r="D46" s="183">
        <v>2806</v>
      </c>
      <c r="E46" s="183">
        <v>4017</v>
      </c>
      <c r="F46" s="184">
        <v>1102</v>
      </c>
      <c r="G46" s="184">
        <v>1102</v>
      </c>
      <c r="H46" s="183">
        <v>1246</v>
      </c>
      <c r="I46" s="183">
        <v>1413</v>
      </c>
      <c r="J46" s="183">
        <v>3062</v>
      </c>
      <c r="K46" s="183">
        <v>761</v>
      </c>
      <c r="L46" s="183">
        <v>3384</v>
      </c>
      <c r="M46" s="183">
        <v>3439</v>
      </c>
      <c r="N46" s="183">
        <v>80</v>
      </c>
      <c r="O46" s="183">
        <v>26</v>
      </c>
      <c r="P46" s="183">
        <v>1690</v>
      </c>
      <c r="Q46" s="183">
        <v>1652</v>
      </c>
      <c r="R46" s="183">
        <v>3005</v>
      </c>
      <c r="S46" s="183">
        <v>84</v>
      </c>
      <c r="T46" s="183">
        <v>312</v>
      </c>
      <c r="U46" s="183">
        <v>5434</v>
      </c>
      <c r="V46" s="183">
        <v>1389</v>
      </c>
      <c r="W46" s="183">
        <v>0</v>
      </c>
      <c r="X46" s="183">
        <v>12</v>
      </c>
      <c r="Y46" s="183">
        <v>4</v>
      </c>
      <c r="Z46" s="183">
        <v>111</v>
      </c>
      <c r="AA46" s="183">
        <v>44</v>
      </c>
      <c r="AB46" s="183">
        <v>0</v>
      </c>
      <c r="AC46" s="183">
        <v>28</v>
      </c>
      <c r="AD46" s="183">
        <v>0</v>
      </c>
      <c r="AE46" s="183">
        <v>0</v>
      </c>
      <c r="AF46" s="183">
        <v>0</v>
      </c>
      <c r="AG46" s="183">
        <v>3</v>
      </c>
      <c r="AH46" s="183">
        <v>0</v>
      </c>
      <c r="AI46" s="183">
        <v>0</v>
      </c>
      <c r="AJ46" s="183">
        <v>0</v>
      </c>
      <c r="AK46" s="183">
        <v>6669</v>
      </c>
    </row>
    <row r="47" spans="1:37" ht="24.95" customHeight="1" x14ac:dyDescent="0.25">
      <c r="A47" s="176">
        <v>38</v>
      </c>
      <c r="B47" s="178" t="s">
        <v>40</v>
      </c>
      <c r="C47" s="182">
        <v>17716</v>
      </c>
      <c r="D47" s="183">
        <v>10628</v>
      </c>
      <c r="E47" s="183">
        <v>7088</v>
      </c>
      <c r="F47" s="184">
        <v>3501</v>
      </c>
      <c r="G47" s="184">
        <v>246</v>
      </c>
      <c r="H47" s="183">
        <v>5079</v>
      </c>
      <c r="I47" s="183">
        <v>4236</v>
      </c>
      <c r="J47" s="183">
        <v>4900</v>
      </c>
      <c r="K47" s="183">
        <v>1329</v>
      </c>
      <c r="L47" s="183">
        <v>7585</v>
      </c>
      <c r="M47" s="183">
        <v>10131</v>
      </c>
      <c r="N47" s="183">
        <v>897</v>
      </c>
      <c r="O47" s="183">
        <v>154</v>
      </c>
      <c r="P47" s="183">
        <v>4153</v>
      </c>
      <c r="Q47" s="183">
        <v>5387</v>
      </c>
      <c r="R47" s="183">
        <v>4511</v>
      </c>
      <c r="S47" s="183">
        <v>852</v>
      </c>
      <c r="T47" s="183">
        <v>1916</v>
      </c>
      <c r="U47" s="183">
        <v>15840</v>
      </c>
      <c r="V47" s="183">
        <v>1876</v>
      </c>
      <c r="W47" s="183">
        <v>0</v>
      </c>
      <c r="X47" s="183">
        <v>12</v>
      </c>
      <c r="Y47" s="183">
        <v>4</v>
      </c>
      <c r="Z47" s="183">
        <v>68</v>
      </c>
      <c r="AA47" s="183">
        <v>26</v>
      </c>
      <c r="AB47" s="183">
        <v>3</v>
      </c>
      <c r="AC47" s="183">
        <v>181</v>
      </c>
      <c r="AD47" s="183">
        <v>0</v>
      </c>
      <c r="AE47" s="183">
        <v>0</v>
      </c>
      <c r="AF47" s="183">
        <v>0</v>
      </c>
      <c r="AG47" s="183">
        <v>119</v>
      </c>
      <c r="AH47" s="183">
        <v>0</v>
      </c>
      <c r="AI47" s="183">
        <v>0</v>
      </c>
      <c r="AJ47" s="183">
        <v>0</v>
      </c>
      <c r="AK47" s="183">
        <v>17333</v>
      </c>
    </row>
    <row r="48" spans="1:37" ht="24.95" customHeight="1" x14ac:dyDescent="0.25">
      <c r="A48" s="176">
        <v>39</v>
      </c>
      <c r="B48" s="178" t="s">
        <v>41</v>
      </c>
      <c r="C48" s="182">
        <v>2768</v>
      </c>
      <c r="D48" s="183">
        <v>1300</v>
      </c>
      <c r="E48" s="183">
        <v>1468</v>
      </c>
      <c r="F48" s="184">
        <v>634</v>
      </c>
      <c r="G48" s="184">
        <v>474</v>
      </c>
      <c r="H48" s="183">
        <v>579</v>
      </c>
      <c r="I48" s="183">
        <v>687</v>
      </c>
      <c r="J48" s="183">
        <v>868</v>
      </c>
      <c r="K48" s="183">
        <v>250</v>
      </c>
      <c r="L48" s="183">
        <v>1415</v>
      </c>
      <c r="M48" s="183">
        <v>1353</v>
      </c>
      <c r="N48" s="183">
        <v>293</v>
      </c>
      <c r="O48" s="183">
        <v>0</v>
      </c>
      <c r="P48" s="183">
        <v>800</v>
      </c>
      <c r="Q48" s="183">
        <v>684</v>
      </c>
      <c r="R48" s="183">
        <v>912</v>
      </c>
      <c r="S48" s="183">
        <v>0</v>
      </c>
      <c r="T48" s="183">
        <v>79</v>
      </c>
      <c r="U48" s="183">
        <v>1885</v>
      </c>
      <c r="V48" s="183">
        <v>883</v>
      </c>
      <c r="W48" s="183">
        <v>0</v>
      </c>
      <c r="X48" s="183">
        <v>0</v>
      </c>
      <c r="Y48" s="183">
        <v>0</v>
      </c>
      <c r="Z48" s="183">
        <v>0</v>
      </c>
      <c r="AA48" s="183">
        <v>0</v>
      </c>
      <c r="AB48" s="183">
        <v>2</v>
      </c>
      <c r="AC48" s="183">
        <v>24</v>
      </c>
      <c r="AD48" s="183">
        <v>0</v>
      </c>
      <c r="AE48" s="183">
        <v>0</v>
      </c>
      <c r="AF48" s="183">
        <v>0</v>
      </c>
      <c r="AG48" s="183">
        <v>0</v>
      </c>
      <c r="AH48" s="183">
        <v>0</v>
      </c>
      <c r="AI48" s="183">
        <v>0</v>
      </c>
      <c r="AJ48" s="183">
        <v>0</v>
      </c>
      <c r="AK48" s="183">
        <v>2742</v>
      </c>
    </row>
    <row r="49" spans="1:211" ht="24.95" customHeight="1" x14ac:dyDescent="0.25">
      <c r="A49" s="176">
        <v>40</v>
      </c>
      <c r="B49" s="178" t="s">
        <v>42</v>
      </c>
      <c r="C49" s="182">
        <v>4655</v>
      </c>
      <c r="D49" s="183">
        <v>2098</v>
      </c>
      <c r="E49" s="183">
        <v>2557</v>
      </c>
      <c r="F49" s="184">
        <v>783</v>
      </c>
      <c r="G49" s="184">
        <v>366</v>
      </c>
      <c r="H49" s="183">
        <v>756</v>
      </c>
      <c r="I49" s="183">
        <v>928</v>
      </c>
      <c r="J49" s="183">
        <v>2188</v>
      </c>
      <c r="K49" s="183">
        <v>450</v>
      </c>
      <c r="L49" s="183">
        <v>2248</v>
      </c>
      <c r="M49" s="183">
        <v>2407</v>
      </c>
      <c r="N49" s="183">
        <v>251</v>
      </c>
      <c r="O49" s="183">
        <v>47</v>
      </c>
      <c r="P49" s="183">
        <v>693</v>
      </c>
      <c r="Q49" s="183">
        <v>1196</v>
      </c>
      <c r="R49" s="183">
        <v>1917</v>
      </c>
      <c r="S49" s="183">
        <v>206</v>
      </c>
      <c r="T49" s="183">
        <v>392</v>
      </c>
      <c r="U49" s="183">
        <v>2214</v>
      </c>
      <c r="V49" s="183">
        <v>1764</v>
      </c>
      <c r="W49" s="183">
        <v>677</v>
      </c>
      <c r="X49" s="183">
        <v>23</v>
      </c>
      <c r="Y49" s="183">
        <v>15</v>
      </c>
      <c r="Z49" s="183">
        <v>139</v>
      </c>
      <c r="AA49" s="183">
        <v>71</v>
      </c>
      <c r="AB49" s="183">
        <v>11</v>
      </c>
      <c r="AC49" s="183">
        <v>70</v>
      </c>
      <c r="AD49" s="183">
        <v>0</v>
      </c>
      <c r="AE49" s="183">
        <v>0</v>
      </c>
      <c r="AF49" s="183">
        <v>0</v>
      </c>
      <c r="AG49" s="183">
        <v>3</v>
      </c>
      <c r="AH49" s="183">
        <v>0</v>
      </c>
      <c r="AI49" s="183">
        <v>0</v>
      </c>
      <c r="AJ49" s="183">
        <v>0</v>
      </c>
      <c r="AK49" s="183">
        <v>4422</v>
      </c>
    </row>
    <row r="50" spans="1:211" ht="24.95" customHeight="1" x14ac:dyDescent="0.25">
      <c r="A50" s="176">
        <v>41</v>
      </c>
      <c r="B50" s="178" t="s">
        <v>43</v>
      </c>
      <c r="C50" s="182">
        <v>5016</v>
      </c>
      <c r="D50" s="183">
        <v>2284</v>
      </c>
      <c r="E50" s="183">
        <v>2732</v>
      </c>
      <c r="F50" s="184">
        <v>1143</v>
      </c>
      <c r="G50" s="184">
        <v>566</v>
      </c>
      <c r="H50" s="183">
        <v>546</v>
      </c>
      <c r="I50" s="183">
        <v>771</v>
      </c>
      <c r="J50" s="183">
        <v>2556</v>
      </c>
      <c r="K50" s="183">
        <v>556</v>
      </c>
      <c r="L50" s="183">
        <v>2185</v>
      </c>
      <c r="M50" s="183">
        <v>2831</v>
      </c>
      <c r="N50" s="183">
        <v>189</v>
      </c>
      <c r="O50" s="183">
        <v>10</v>
      </c>
      <c r="P50" s="183">
        <v>1143</v>
      </c>
      <c r="Q50" s="183">
        <v>1849</v>
      </c>
      <c r="R50" s="183">
        <v>1498</v>
      </c>
      <c r="S50" s="183">
        <v>81</v>
      </c>
      <c r="T50" s="183">
        <v>256</v>
      </c>
      <c r="U50" s="183">
        <v>3427</v>
      </c>
      <c r="V50" s="183">
        <v>1589</v>
      </c>
      <c r="W50" s="183">
        <v>0</v>
      </c>
      <c r="X50" s="183">
        <v>4</v>
      </c>
      <c r="Y50" s="183">
        <v>0</v>
      </c>
      <c r="Z50" s="183">
        <v>24</v>
      </c>
      <c r="AA50" s="183">
        <v>4</v>
      </c>
      <c r="AB50" s="183">
        <v>1</v>
      </c>
      <c r="AC50" s="183">
        <v>14</v>
      </c>
      <c r="AD50" s="183">
        <v>0</v>
      </c>
      <c r="AE50" s="183">
        <v>0</v>
      </c>
      <c r="AF50" s="183">
        <v>0</v>
      </c>
      <c r="AG50" s="183">
        <v>0</v>
      </c>
      <c r="AH50" s="183">
        <v>0</v>
      </c>
      <c r="AI50" s="183">
        <v>0</v>
      </c>
      <c r="AJ50" s="183">
        <v>0</v>
      </c>
      <c r="AK50" s="183">
        <v>4985</v>
      </c>
    </row>
    <row r="51" spans="1:211" ht="24.95" customHeight="1" x14ac:dyDescent="0.25">
      <c r="A51" s="176">
        <v>42</v>
      </c>
      <c r="B51" s="178" t="s">
        <v>44</v>
      </c>
      <c r="C51" s="182">
        <v>2764</v>
      </c>
      <c r="D51" s="183">
        <v>1080</v>
      </c>
      <c r="E51" s="183">
        <v>1684</v>
      </c>
      <c r="F51" s="184">
        <v>549</v>
      </c>
      <c r="G51" s="184">
        <v>203</v>
      </c>
      <c r="H51" s="183">
        <v>411</v>
      </c>
      <c r="I51" s="183">
        <v>514</v>
      </c>
      <c r="J51" s="183">
        <v>1290</v>
      </c>
      <c r="K51" s="183">
        <v>439</v>
      </c>
      <c r="L51" s="183">
        <v>1258</v>
      </c>
      <c r="M51" s="183">
        <v>1506</v>
      </c>
      <c r="N51" s="183">
        <v>130</v>
      </c>
      <c r="O51" s="183">
        <v>16</v>
      </c>
      <c r="P51" s="183">
        <v>656</v>
      </c>
      <c r="Q51" s="183">
        <v>617</v>
      </c>
      <c r="R51" s="183">
        <v>1059</v>
      </c>
      <c r="S51" s="183">
        <v>77</v>
      </c>
      <c r="T51" s="183">
        <v>225</v>
      </c>
      <c r="U51" s="183">
        <v>1867</v>
      </c>
      <c r="V51" s="183">
        <v>897</v>
      </c>
      <c r="W51" s="183">
        <v>0</v>
      </c>
      <c r="X51" s="183">
        <v>21</v>
      </c>
      <c r="Y51" s="183">
        <v>7</v>
      </c>
      <c r="Z51" s="183">
        <v>113</v>
      </c>
      <c r="AA51" s="183">
        <v>18</v>
      </c>
      <c r="AB51" s="183">
        <v>4</v>
      </c>
      <c r="AC51" s="183">
        <v>27</v>
      </c>
      <c r="AD51" s="183">
        <v>0</v>
      </c>
      <c r="AE51" s="183">
        <v>0</v>
      </c>
      <c r="AF51" s="183">
        <v>0</v>
      </c>
      <c r="AG51" s="183">
        <v>1</v>
      </c>
      <c r="AH51" s="183">
        <v>0</v>
      </c>
      <c r="AI51" s="183">
        <v>0</v>
      </c>
      <c r="AJ51" s="183">
        <v>0</v>
      </c>
      <c r="AK51" s="183">
        <v>2604</v>
      </c>
    </row>
    <row r="52" spans="1:211" ht="12.75" x14ac:dyDescent="0.2">
      <c r="A52" s="185"/>
      <c r="B52" s="186"/>
      <c r="U52" s="187"/>
      <c r="AA52" s="188"/>
      <c r="AB52" s="207"/>
      <c r="AC52" s="208"/>
      <c r="AD52" s="208"/>
      <c r="AI52" s="189" t="s">
        <v>45</v>
      </c>
      <c r="AJ52" s="189"/>
    </row>
    <row r="53" spans="1:211" ht="12.75" x14ac:dyDescent="0.2">
      <c r="A53" s="185"/>
      <c r="B53" s="186"/>
      <c r="K53" s="190"/>
      <c r="Q53" s="187"/>
      <c r="R53" s="187"/>
      <c r="S53" s="187"/>
      <c r="V53" s="187"/>
      <c r="X53" s="187"/>
      <c r="AA53" s="191"/>
      <c r="AB53" s="209"/>
      <c r="AC53" s="210" t="s">
        <v>55</v>
      </c>
      <c r="AD53" s="208"/>
      <c r="AF53" s="211" t="s">
        <v>56</v>
      </c>
      <c r="AG53" s="212"/>
      <c r="AI53" s="189" t="s">
        <v>48</v>
      </c>
      <c r="AJ53" s="189"/>
    </row>
    <row r="54" spans="1:211" s="196" customFormat="1" ht="12.75" x14ac:dyDescent="0.2">
      <c r="A54" s="194"/>
      <c r="B54" s="195"/>
      <c r="K54" s="197"/>
      <c r="P54" s="192"/>
      <c r="Q54" s="192"/>
      <c r="R54" s="192"/>
      <c r="S54" s="198"/>
      <c r="AA54" s="188"/>
      <c r="AB54" s="207"/>
      <c r="AC54" s="213"/>
      <c r="AD54" s="209"/>
      <c r="AE54" s="198"/>
      <c r="AI54" s="199"/>
      <c r="AJ54" s="199"/>
    </row>
    <row r="55" spans="1:211" s="200" customFormat="1" ht="12.75" customHeight="1" x14ac:dyDescent="0.2">
      <c r="R55" s="191"/>
      <c r="S55" s="194"/>
      <c r="V55" s="194"/>
      <c r="Z55" s="214"/>
      <c r="AA55" s="201"/>
      <c r="AB55" s="215"/>
      <c r="AC55" s="210" t="s">
        <v>53</v>
      </c>
      <c r="AD55" s="216"/>
      <c r="AF55" s="266" t="s">
        <v>50</v>
      </c>
      <c r="AG55" s="267"/>
      <c r="AI55" s="189" t="s">
        <v>51</v>
      </c>
      <c r="AJ55" s="189"/>
      <c r="AK55" s="195"/>
      <c r="AL55" s="195"/>
      <c r="AM55" s="195"/>
      <c r="AN55" s="195"/>
      <c r="AO55" s="202"/>
      <c r="AP55" s="195"/>
      <c r="AQ55" s="195"/>
      <c r="AR55" s="195"/>
      <c r="AS55" s="195"/>
      <c r="AT55" s="195"/>
      <c r="AU55" s="195"/>
      <c r="AV55" s="195"/>
      <c r="AW55" s="195"/>
      <c r="AX55" s="195"/>
      <c r="AY55" s="195"/>
      <c r="AZ55" s="195"/>
      <c r="BA55" s="195"/>
      <c r="BB55" s="195"/>
      <c r="BC55" s="195"/>
      <c r="BD55" s="195"/>
      <c r="BE55" s="195"/>
      <c r="BF55" s="195"/>
      <c r="BG55" s="195"/>
      <c r="BH55" s="195"/>
      <c r="BI55" s="195"/>
      <c r="BJ55" s="195"/>
      <c r="BK55" s="195"/>
      <c r="BL55" s="195"/>
      <c r="BM55" s="195"/>
      <c r="BN55" s="195"/>
      <c r="BO55" s="195"/>
      <c r="BP55" s="195"/>
      <c r="BQ55" s="195"/>
      <c r="BR55" s="195"/>
      <c r="BS55" s="195"/>
      <c r="BT55" s="195"/>
      <c r="BU55" s="195"/>
      <c r="BV55" s="195"/>
      <c r="BW55" s="195"/>
      <c r="BX55" s="195"/>
      <c r="BY55" s="195"/>
      <c r="BZ55" s="195"/>
      <c r="CA55" s="195"/>
      <c r="CB55" s="195"/>
      <c r="CC55" s="195"/>
      <c r="CD55" s="195"/>
      <c r="CE55" s="195"/>
      <c r="CF55" s="195"/>
      <c r="CG55" s="195"/>
      <c r="CH55" s="195"/>
      <c r="CI55" s="195"/>
      <c r="CJ55" s="195"/>
      <c r="CK55" s="195"/>
      <c r="CL55" s="195"/>
      <c r="CM55" s="195"/>
      <c r="CN55" s="195"/>
      <c r="CO55" s="195"/>
      <c r="CP55" s="195"/>
      <c r="CQ55" s="195"/>
      <c r="CR55" s="195"/>
      <c r="CS55" s="195"/>
      <c r="CT55" s="195"/>
      <c r="CU55" s="195"/>
      <c r="CV55" s="195"/>
      <c r="CW55" s="195"/>
      <c r="CX55" s="195"/>
      <c r="CY55" s="195"/>
      <c r="CZ55" s="195"/>
      <c r="DA55" s="195"/>
      <c r="DB55" s="195"/>
      <c r="DC55" s="195"/>
      <c r="DD55" s="195"/>
      <c r="DE55" s="195"/>
      <c r="DF55" s="195"/>
      <c r="DG55" s="195"/>
      <c r="DH55" s="195"/>
      <c r="DI55" s="195"/>
      <c r="DJ55" s="195"/>
      <c r="DK55" s="195"/>
      <c r="DL55" s="195"/>
      <c r="DM55" s="195"/>
      <c r="DN55" s="195"/>
      <c r="DO55" s="195"/>
      <c r="DP55" s="195"/>
      <c r="DQ55" s="195"/>
      <c r="DR55" s="195"/>
      <c r="DS55" s="195"/>
      <c r="DT55" s="195"/>
      <c r="DU55" s="195"/>
      <c r="DV55" s="195"/>
      <c r="DW55" s="195"/>
      <c r="DX55" s="195"/>
      <c r="DY55" s="195"/>
      <c r="DZ55" s="195"/>
      <c r="EA55" s="195"/>
      <c r="EB55" s="195"/>
      <c r="EC55" s="195"/>
      <c r="ED55" s="195"/>
      <c r="EE55" s="195"/>
      <c r="EF55" s="195"/>
      <c r="EG55" s="195"/>
      <c r="EH55" s="195"/>
      <c r="EI55" s="195"/>
      <c r="EJ55" s="195"/>
      <c r="EK55" s="195"/>
      <c r="EL55" s="195"/>
      <c r="EM55" s="195"/>
      <c r="EN55" s="195"/>
      <c r="EO55" s="195"/>
      <c r="EP55" s="195"/>
      <c r="EQ55" s="195"/>
      <c r="ER55" s="195"/>
      <c r="ES55" s="195"/>
      <c r="ET55" s="195"/>
      <c r="EU55" s="195"/>
      <c r="EV55" s="195"/>
      <c r="EW55" s="195"/>
      <c r="EX55" s="195"/>
      <c r="EY55" s="195"/>
      <c r="EZ55" s="195"/>
      <c r="FA55" s="195"/>
      <c r="FB55" s="195"/>
      <c r="FC55" s="195"/>
      <c r="FD55" s="195"/>
      <c r="FE55" s="195"/>
      <c r="FF55" s="195"/>
      <c r="FG55" s="195"/>
      <c r="FH55" s="195"/>
      <c r="FI55" s="195"/>
      <c r="FJ55" s="195"/>
      <c r="FK55" s="195"/>
      <c r="FL55" s="195"/>
      <c r="FM55" s="195"/>
      <c r="FN55" s="195"/>
      <c r="FO55" s="195"/>
      <c r="FP55" s="195"/>
      <c r="FQ55" s="195"/>
      <c r="FR55" s="195"/>
      <c r="FS55" s="195"/>
      <c r="FT55" s="195"/>
      <c r="FU55" s="195"/>
      <c r="FV55" s="195"/>
      <c r="FW55" s="195"/>
      <c r="FX55" s="195"/>
      <c r="FY55" s="195"/>
      <c r="FZ55" s="195"/>
      <c r="GA55" s="195"/>
      <c r="GB55" s="195"/>
      <c r="GC55" s="195"/>
      <c r="GD55" s="195"/>
      <c r="GE55" s="195"/>
      <c r="GF55" s="195"/>
      <c r="GG55" s="195"/>
      <c r="GH55" s="195"/>
      <c r="GI55" s="195"/>
      <c r="GJ55" s="195"/>
      <c r="GK55" s="195"/>
      <c r="GL55" s="195"/>
      <c r="GM55" s="195"/>
      <c r="GN55" s="195"/>
      <c r="GO55" s="195"/>
      <c r="GP55" s="195"/>
      <c r="GQ55" s="195"/>
      <c r="GR55" s="195"/>
      <c r="GS55" s="195"/>
      <c r="GT55" s="195"/>
      <c r="GU55" s="195"/>
      <c r="GV55" s="195"/>
      <c r="GW55" s="195"/>
      <c r="GX55" s="195"/>
      <c r="GY55" s="195"/>
      <c r="GZ55" s="195"/>
      <c r="HA55" s="195"/>
      <c r="HB55" s="195"/>
      <c r="HC55" s="195"/>
    </row>
    <row r="56" spans="1:211" s="200" customFormat="1" ht="12.75" customHeight="1" x14ac:dyDescent="0.2">
      <c r="J56" s="195"/>
      <c r="K56" s="195"/>
      <c r="L56" s="203"/>
      <c r="M56" s="203"/>
      <c r="N56" s="203"/>
      <c r="O56" s="203"/>
      <c r="P56" s="203"/>
      <c r="Q56" s="203"/>
      <c r="R56" s="204"/>
      <c r="S56" s="204"/>
      <c r="U56" s="204"/>
      <c r="V56" s="204"/>
      <c r="W56" s="203"/>
      <c r="Z56" s="205"/>
      <c r="AA56" s="205"/>
      <c r="AB56" s="205"/>
      <c r="AC56" s="206"/>
      <c r="AD56" s="195"/>
      <c r="AE56" s="195"/>
      <c r="AF56" s="195"/>
      <c r="AG56" s="195"/>
      <c r="AK56" s="194"/>
      <c r="AL56" s="195"/>
      <c r="AM56" s="195"/>
      <c r="AN56" s="195"/>
      <c r="AO56" s="202"/>
      <c r="AP56" s="195"/>
      <c r="AQ56" s="195"/>
      <c r="AR56" s="195"/>
      <c r="AS56" s="195"/>
      <c r="AT56" s="195"/>
      <c r="AU56" s="195"/>
      <c r="AV56" s="195"/>
      <c r="AW56" s="195"/>
      <c r="AX56" s="195"/>
      <c r="AY56" s="195"/>
      <c r="AZ56" s="195"/>
      <c r="BA56" s="195"/>
      <c r="BB56" s="195"/>
      <c r="BC56" s="195"/>
      <c r="BD56" s="195"/>
      <c r="BE56" s="195"/>
      <c r="BF56" s="195"/>
      <c r="BG56" s="195"/>
      <c r="BH56" s="195"/>
      <c r="BI56" s="195"/>
      <c r="BJ56" s="195"/>
      <c r="BK56" s="195"/>
      <c r="BL56" s="195"/>
      <c r="BM56" s="195"/>
      <c r="BN56" s="195"/>
      <c r="BO56" s="195"/>
      <c r="BP56" s="195"/>
      <c r="BQ56" s="195"/>
      <c r="BR56" s="195"/>
      <c r="BS56" s="195"/>
      <c r="BT56" s="195"/>
      <c r="BU56" s="195"/>
      <c r="BV56" s="195"/>
      <c r="BW56" s="195"/>
      <c r="BX56" s="195"/>
      <c r="BY56" s="195"/>
      <c r="BZ56" s="195"/>
      <c r="CA56" s="195"/>
      <c r="CB56" s="195"/>
      <c r="CC56" s="195"/>
      <c r="CD56" s="195"/>
      <c r="CE56" s="195"/>
      <c r="CF56" s="195"/>
      <c r="CG56" s="195"/>
      <c r="CH56" s="195"/>
      <c r="CI56" s="195"/>
      <c r="CJ56" s="195"/>
      <c r="CK56" s="195"/>
      <c r="CL56" s="195"/>
      <c r="CM56" s="195"/>
      <c r="CN56" s="195"/>
      <c r="CO56" s="195"/>
      <c r="CP56" s="195"/>
      <c r="CQ56" s="195"/>
      <c r="CR56" s="195"/>
      <c r="CS56" s="195"/>
      <c r="CT56" s="195"/>
      <c r="CU56" s="195"/>
      <c r="CV56" s="195"/>
      <c r="CW56" s="195"/>
      <c r="CX56" s="195"/>
      <c r="CY56" s="195"/>
      <c r="CZ56" s="195"/>
      <c r="DA56" s="195"/>
      <c r="DB56" s="195"/>
      <c r="DC56" s="195"/>
      <c r="DD56" s="195"/>
      <c r="DE56" s="195"/>
      <c r="DF56" s="195"/>
      <c r="DG56" s="195"/>
      <c r="DH56" s="195"/>
      <c r="DI56" s="195"/>
      <c r="DJ56" s="195"/>
      <c r="DK56" s="195"/>
      <c r="DL56" s="195"/>
      <c r="DM56" s="195"/>
      <c r="DN56" s="195"/>
      <c r="DO56" s="195"/>
      <c r="DP56" s="195"/>
      <c r="DQ56" s="195"/>
      <c r="DR56" s="195"/>
      <c r="DS56" s="195"/>
      <c r="DT56" s="195"/>
      <c r="DU56" s="195"/>
      <c r="DV56" s="195"/>
      <c r="DW56" s="195"/>
      <c r="DX56" s="195"/>
      <c r="DY56" s="195"/>
      <c r="DZ56" s="195"/>
      <c r="EA56" s="195"/>
      <c r="EB56" s="195"/>
      <c r="EC56" s="195"/>
      <c r="ED56" s="195"/>
      <c r="EE56" s="195"/>
      <c r="EF56" s="195"/>
      <c r="EG56" s="195"/>
      <c r="EH56" s="195"/>
      <c r="EI56" s="195"/>
      <c r="EJ56" s="195"/>
      <c r="EK56" s="195"/>
      <c r="EL56" s="195"/>
      <c r="EM56" s="195"/>
      <c r="EN56" s="195"/>
      <c r="EO56" s="195"/>
      <c r="EP56" s="195"/>
      <c r="EQ56" s="195"/>
      <c r="ER56" s="195"/>
      <c r="ES56" s="195"/>
      <c r="ET56" s="195"/>
      <c r="EU56" s="195"/>
      <c r="EV56" s="195"/>
      <c r="EW56" s="195"/>
      <c r="EX56" s="195"/>
      <c r="EY56" s="195"/>
      <c r="EZ56" s="195"/>
      <c r="FA56" s="195"/>
      <c r="FB56" s="195"/>
      <c r="FC56" s="195"/>
      <c r="FD56" s="195"/>
      <c r="FE56" s="195"/>
      <c r="FF56" s="195"/>
      <c r="FG56" s="195"/>
      <c r="FH56" s="195"/>
      <c r="FI56" s="195"/>
      <c r="FJ56" s="195"/>
      <c r="FK56" s="195"/>
      <c r="FL56" s="195"/>
      <c r="FM56" s="195"/>
      <c r="FN56" s="195"/>
      <c r="FO56" s="195"/>
      <c r="FP56" s="195"/>
      <c r="FQ56" s="195"/>
      <c r="FR56" s="195"/>
      <c r="FS56" s="195"/>
      <c r="FT56" s="195"/>
      <c r="FU56" s="195"/>
      <c r="FV56" s="195"/>
      <c r="FW56" s="195"/>
      <c r="FX56" s="195"/>
      <c r="FY56" s="195"/>
      <c r="FZ56" s="195"/>
      <c r="GA56" s="195"/>
      <c r="GB56" s="195"/>
      <c r="GC56" s="195"/>
      <c r="GD56" s="195"/>
      <c r="GE56" s="195"/>
      <c r="GF56" s="195"/>
      <c r="GG56" s="195"/>
      <c r="GH56" s="195"/>
      <c r="GI56" s="195"/>
      <c r="GJ56" s="195"/>
      <c r="GK56" s="195"/>
      <c r="GL56" s="195"/>
      <c r="GM56" s="195"/>
      <c r="GN56" s="195"/>
      <c r="GO56" s="195"/>
      <c r="GP56" s="195"/>
      <c r="GQ56" s="195"/>
      <c r="GR56" s="195"/>
      <c r="GS56" s="195"/>
      <c r="GT56" s="195"/>
      <c r="GU56" s="195"/>
      <c r="GV56" s="195"/>
      <c r="GW56" s="195"/>
      <c r="GX56" s="195"/>
      <c r="GY56" s="195"/>
      <c r="GZ56" s="195"/>
      <c r="HA56" s="195"/>
      <c r="HB56" s="195"/>
      <c r="HC56" s="195"/>
    </row>
    <row r="57" spans="1:211" s="196" customFormat="1" ht="12.75" customHeight="1" x14ac:dyDescent="0.2">
      <c r="B57" s="200"/>
      <c r="H57" s="200"/>
      <c r="I57" s="200"/>
      <c r="N57" s="194"/>
      <c r="O57" s="194"/>
      <c r="Q57" s="194"/>
      <c r="R57" s="194"/>
      <c r="T57" s="198"/>
      <c r="U57" s="198"/>
      <c r="V57" s="198"/>
      <c r="Y57" s="198"/>
      <c r="AE57" s="198"/>
      <c r="AL57" s="200"/>
    </row>
    <row r="58" spans="1:211" x14ac:dyDescent="0.2">
      <c r="T58" s="187"/>
      <c r="U58" s="187"/>
      <c r="V58" s="187"/>
      <c r="Y58" s="187"/>
      <c r="AE58" s="187"/>
      <c r="AF58" s="187"/>
    </row>
    <row r="71" spans="14:15" x14ac:dyDescent="0.2">
      <c r="N71" s="173"/>
      <c r="O71" s="173"/>
    </row>
  </sheetData>
  <mergeCells count="44">
    <mergeCell ref="A2:AG2"/>
    <mergeCell ref="A3:Z3"/>
    <mergeCell ref="A4:A8"/>
    <mergeCell ref="B4:B8"/>
    <mergeCell ref="C4:C7"/>
    <mergeCell ref="D4:AK4"/>
    <mergeCell ref="D5:E5"/>
    <mergeCell ref="F5:K5"/>
    <mergeCell ref="L5:L7"/>
    <mergeCell ref="M5:M7"/>
    <mergeCell ref="N5:T5"/>
    <mergeCell ref="U5:W5"/>
    <mergeCell ref="X5:AA5"/>
    <mergeCell ref="AB5:AB7"/>
    <mergeCell ref="AC5:AC7"/>
    <mergeCell ref="O6:O7"/>
    <mergeCell ref="P6:P7"/>
    <mergeCell ref="Q6:Q7"/>
    <mergeCell ref="R6:R7"/>
    <mergeCell ref="AK5:AK7"/>
    <mergeCell ref="D6:D7"/>
    <mergeCell ref="E6:E7"/>
    <mergeCell ref="F6:F7"/>
    <mergeCell ref="G6:G7"/>
    <mergeCell ref="H6:H7"/>
    <mergeCell ref="I6:I7"/>
    <mergeCell ref="J6:J7"/>
    <mergeCell ref="K6:K7"/>
    <mergeCell ref="N6:N7"/>
    <mergeCell ref="AE5:AE7"/>
    <mergeCell ref="AF5:AF7"/>
    <mergeCell ref="AG5:AG7"/>
    <mergeCell ref="AH5:AH7"/>
    <mergeCell ref="AI5:AI7"/>
    <mergeCell ref="AJ5:AJ7"/>
    <mergeCell ref="Z6:AA6"/>
    <mergeCell ref="AF55:AG55"/>
    <mergeCell ref="S6:S7"/>
    <mergeCell ref="T6:T7"/>
    <mergeCell ref="U6:U7"/>
    <mergeCell ref="V6:V7"/>
    <mergeCell ref="W6:W7"/>
    <mergeCell ref="X6:Y6"/>
    <mergeCell ref="AD5:AD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H71"/>
  <sheetViews>
    <sheetView zoomScale="95" zoomScaleNormal="95" workbookViewId="0">
      <selection activeCell="AM5" sqref="AM5:AO7"/>
    </sheetView>
  </sheetViews>
  <sheetFormatPr defaultColWidth="9" defaultRowHeight="12" x14ac:dyDescent="0.2"/>
  <cols>
    <col min="1" max="1" width="5.140625" style="170" customWidth="1"/>
    <col min="2" max="2" width="20.140625" style="170" customWidth="1"/>
    <col min="3" max="3" width="14.28515625" style="170" customWidth="1"/>
    <col min="4" max="4" width="12" style="170" customWidth="1"/>
    <col min="5" max="5" width="12.42578125" style="170" customWidth="1"/>
    <col min="6" max="6" width="11" style="170" customWidth="1"/>
    <col min="7" max="7" width="10.42578125" style="170" customWidth="1"/>
    <col min="8" max="8" width="11" style="170" customWidth="1"/>
    <col min="9" max="9" width="11.85546875" style="170" customWidth="1"/>
    <col min="10" max="10" width="10.7109375" style="170" customWidth="1"/>
    <col min="11" max="11" width="11.5703125" style="170" customWidth="1"/>
    <col min="12" max="12" width="11.28515625" style="170" customWidth="1"/>
    <col min="13" max="14" width="11.7109375" style="170" customWidth="1"/>
    <col min="15" max="15" width="13.28515625" style="170" customWidth="1"/>
    <col min="16" max="16" width="11.7109375" style="170" customWidth="1"/>
    <col min="17" max="17" width="10.7109375" style="170" customWidth="1"/>
    <col min="18" max="18" width="11.42578125" style="170" customWidth="1"/>
    <col min="19" max="19" width="12.42578125" style="170" customWidth="1"/>
    <col min="20" max="20" width="13.140625" style="170" customWidth="1"/>
    <col min="21" max="21" width="12.28515625" style="170" customWidth="1"/>
    <col min="22" max="22" width="12.5703125" style="170" customWidth="1"/>
    <col min="23" max="23" width="12.85546875" style="170" customWidth="1"/>
    <col min="24" max="24" width="12.7109375" style="170" customWidth="1"/>
    <col min="25" max="25" width="13.140625" style="170" customWidth="1"/>
    <col min="26" max="29" width="13.28515625" style="170" customWidth="1"/>
    <col min="30" max="30" width="12.28515625" style="170" customWidth="1"/>
    <col min="31" max="31" width="13.7109375" style="170" customWidth="1"/>
    <col min="32" max="34" width="13.85546875" style="170" customWidth="1"/>
    <col min="35" max="35" width="18.28515625" style="170" customWidth="1"/>
    <col min="36" max="36" width="13.5703125" style="170" customWidth="1"/>
    <col min="37" max="37" width="14.42578125" style="170" customWidth="1"/>
    <col min="38" max="38" width="13" style="170" customWidth="1"/>
    <col min="39" max="39" width="12" style="170" customWidth="1"/>
    <col min="40" max="40" width="18.5703125" style="170" customWidth="1"/>
    <col min="41" max="41" width="12.140625" style="170" customWidth="1"/>
    <col min="42" max="42" width="0.5703125" style="170" hidden="1" customWidth="1"/>
    <col min="43" max="261" width="9" style="170"/>
    <col min="262" max="262" width="5.140625" style="170" customWidth="1"/>
    <col min="263" max="263" width="20.140625" style="170" customWidth="1"/>
    <col min="264" max="264" width="14.28515625" style="170" customWidth="1"/>
    <col min="265" max="265" width="12" style="170" customWidth="1"/>
    <col min="266" max="266" width="11.140625" style="170" customWidth="1"/>
    <col min="267" max="268" width="11" style="170" customWidth="1"/>
    <col min="269" max="269" width="10.42578125" style="170" customWidth="1"/>
    <col min="270" max="270" width="11" style="170" customWidth="1"/>
    <col min="271" max="271" width="11.85546875" style="170" customWidth="1"/>
    <col min="272" max="272" width="10.7109375" style="170" customWidth="1"/>
    <col min="273" max="273" width="11.5703125" style="170" customWidth="1"/>
    <col min="274" max="274" width="11.28515625" style="170" customWidth="1"/>
    <col min="275" max="276" width="11.7109375" style="170" customWidth="1"/>
    <col min="277" max="277" width="13.28515625" style="170" customWidth="1"/>
    <col min="278" max="278" width="11.7109375" style="170" customWidth="1"/>
    <col min="279" max="279" width="10.7109375" style="170" customWidth="1"/>
    <col min="280" max="280" width="11.42578125" style="170" customWidth="1"/>
    <col min="281" max="281" width="12.42578125" style="170" customWidth="1"/>
    <col min="282" max="282" width="13.140625" style="170" customWidth="1"/>
    <col min="283" max="283" width="12.28515625" style="170" customWidth="1"/>
    <col min="284" max="284" width="12.5703125" style="170" customWidth="1"/>
    <col min="285" max="285" width="12.85546875" style="170" customWidth="1"/>
    <col min="286" max="286" width="12.7109375" style="170" customWidth="1"/>
    <col min="287" max="287" width="13.140625" style="170" customWidth="1"/>
    <col min="288" max="288" width="13.28515625" style="170" customWidth="1"/>
    <col min="289" max="289" width="10.85546875" style="170" customWidth="1"/>
    <col min="290" max="290" width="12.5703125" style="170" customWidth="1"/>
    <col min="291" max="291" width="11.42578125" style="170" customWidth="1"/>
    <col min="292" max="292" width="12.28515625" style="170" customWidth="1"/>
    <col min="293" max="293" width="12.85546875" style="170" customWidth="1"/>
    <col min="294" max="294" width="9.7109375" style="170" customWidth="1"/>
    <col min="295" max="295" width="9.28515625" style="170" customWidth="1"/>
    <col min="296" max="297" width="10.85546875" style="170" customWidth="1"/>
    <col min="298" max="298" width="13.140625" style="170" customWidth="1"/>
    <col min="299" max="517" width="9" style="170"/>
    <col min="518" max="518" width="5.140625" style="170" customWidth="1"/>
    <col min="519" max="519" width="20.140625" style="170" customWidth="1"/>
    <col min="520" max="520" width="14.28515625" style="170" customWidth="1"/>
    <col min="521" max="521" width="12" style="170" customWidth="1"/>
    <col min="522" max="522" width="11.140625" style="170" customWidth="1"/>
    <col min="523" max="524" width="11" style="170" customWidth="1"/>
    <col min="525" max="525" width="10.42578125" style="170" customWidth="1"/>
    <col min="526" max="526" width="11" style="170" customWidth="1"/>
    <col min="527" max="527" width="11.85546875" style="170" customWidth="1"/>
    <col min="528" max="528" width="10.7109375" style="170" customWidth="1"/>
    <col min="529" max="529" width="11.5703125" style="170" customWidth="1"/>
    <col min="530" max="530" width="11.28515625" style="170" customWidth="1"/>
    <col min="531" max="532" width="11.7109375" style="170" customWidth="1"/>
    <col min="533" max="533" width="13.28515625" style="170" customWidth="1"/>
    <col min="534" max="534" width="11.7109375" style="170" customWidth="1"/>
    <col min="535" max="535" width="10.7109375" style="170" customWidth="1"/>
    <col min="536" max="536" width="11.42578125" style="170" customWidth="1"/>
    <col min="537" max="537" width="12.42578125" style="170" customWidth="1"/>
    <col min="538" max="538" width="13.140625" style="170" customWidth="1"/>
    <col min="539" max="539" width="12.28515625" style="170" customWidth="1"/>
    <col min="540" max="540" width="12.5703125" style="170" customWidth="1"/>
    <col min="541" max="541" width="12.85546875" style="170" customWidth="1"/>
    <col min="542" max="542" width="12.7109375" style="170" customWidth="1"/>
    <col min="543" max="543" width="13.140625" style="170" customWidth="1"/>
    <col min="544" max="544" width="13.28515625" style="170" customWidth="1"/>
    <col min="545" max="545" width="10.85546875" style="170" customWidth="1"/>
    <col min="546" max="546" width="12.5703125" style="170" customWidth="1"/>
    <col min="547" max="547" width="11.42578125" style="170" customWidth="1"/>
    <col min="548" max="548" width="12.28515625" style="170" customWidth="1"/>
    <col min="549" max="549" width="12.85546875" style="170" customWidth="1"/>
    <col min="550" max="550" width="9.7109375" style="170" customWidth="1"/>
    <col min="551" max="551" width="9.28515625" style="170" customWidth="1"/>
    <col min="552" max="553" width="10.85546875" style="170" customWidth="1"/>
    <col min="554" max="554" width="13.140625" style="170" customWidth="1"/>
    <col min="555" max="773" width="9" style="170"/>
    <col min="774" max="774" width="5.140625" style="170" customWidth="1"/>
    <col min="775" max="775" width="20.140625" style="170" customWidth="1"/>
    <col min="776" max="776" width="14.28515625" style="170" customWidth="1"/>
    <col min="777" max="777" width="12" style="170" customWidth="1"/>
    <col min="778" max="778" width="11.140625" style="170" customWidth="1"/>
    <col min="779" max="780" width="11" style="170" customWidth="1"/>
    <col min="781" max="781" width="10.42578125" style="170" customWidth="1"/>
    <col min="782" max="782" width="11" style="170" customWidth="1"/>
    <col min="783" max="783" width="11.85546875" style="170" customWidth="1"/>
    <col min="784" max="784" width="10.7109375" style="170" customWidth="1"/>
    <col min="785" max="785" width="11.5703125" style="170" customWidth="1"/>
    <col min="786" max="786" width="11.28515625" style="170" customWidth="1"/>
    <col min="787" max="788" width="11.7109375" style="170" customWidth="1"/>
    <col min="789" max="789" width="13.28515625" style="170" customWidth="1"/>
    <col min="790" max="790" width="11.7109375" style="170" customWidth="1"/>
    <col min="791" max="791" width="10.7109375" style="170" customWidth="1"/>
    <col min="792" max="792" width="11.42578125" style="170" customWidth="1"/>
    <col min="793" max="793" width="12.42578125" style="170" customWidth="1"/>
    <col min="794" max="794" width="13.140625" style="170" customWidth="1"/>
    <col min="795" max="795" width="12.28515625" style="170" customWidth="1"/>
    <col min="796" max="796" width="12.5703125" style="170" customWidth="1"/>
    <col min="797" max="797" width="12.85546875" style="170" customWidth="1"/>
    <col min="798" max="798" width="12.7109375" style="170" customWidth="1"/>
    <col min="799" max="799" width="13.140625" style="170" customWidth="1"/>
    <col min="800" max="800" width="13.28515625" style="170" customWidth="1"/>
    <col min="801" max="801" width="10.85546875" style="170" customWidth="1"/>
    <col min="802" max="802" width="12.5703125" style="170" customWidth="1"/>
    <col min="803" max="803" width="11.42578125" style="170" customWidth="1"/>
    <col min="804" max="804" width="12.28515625" style="170" customWidth="1"/>
    <col min="805" max="805" width="12.85546875" style="170" customWidth="1"/>
    <col min="806" max="806" width="9.7109375" style="170" customWidth="1"/>
    <col min="807" max="807" width="9.28515625" style="170" customWidth="1"/>
    <col min="808" max="809" width="10.85546875" style="170" customWidth="1"/>
    <col min="810" max="810" width="13.140625" style="170" customWidth="1"/>
    <col min="811" max="1029" width="9" style="170"/>
    <col min="1030" max="1030" width="5.140625" style="170" customWidth="1"/>
    <col min="1031" max="1031" width="20.140625" style="170" customWidth="1"/>
    <col min="1032" max="1032" width="14.28515625" style="170" customWidth="1"/>
    <col min="1033" max="1033" width="12" style="170" customWidth="1"/>
    <col min="1034" max="1034" width="11.140625" style="170" customWidth="1"/>
    <col min="1035" max="1036" width="11" style="170" customWidth="1"/>
    <col min="1037" max="1037" width="10.42578125" style="170" customWidth="1"/>
    <col min="1038" max="1038" width="11" style="170" customWidth="1"/>
    <col min="1039" max="1039" width="11.85546875" style="170" customWidth="1"/>
    <col min="1040" max="1040" width="10.7109375" style="170" customWidth="1"/>
    <col min="1041" max="1041" width="11.5703125" style="170" customWidth="1"/>
    <col min="1042" max="1042" width="11.28515625" style="170" customWidth="1"/>
    <col min="1043" max="1044" width="11.7109375" style="170" customWidth="1"/>
    <col min="1045" max="1045" width="13.28515625" style="170" customWidth="1"/>
    <col min="1046" max="1046" width="11.7109375" style="170" customWidth="1"/>
    <col min="1047" max="1047" width="10.7109375" style="170" customWidth="1"/>
    <col min="1048" max="1048" width="11.42578125" style="170" customWidth="1"/>
    <col min="1049" max="1049" width="12.42578125" style="170" customWidth="1"/>
    <col min="1050" max="1050" width="13.140625" style="170" customWidth="1"/>
    <col min="1051" max="1051" width="12.28515625" style="170" customWidth="1"/>
    <col min="1052" max="1052" width="12.5703125" style="170" customWidth="1"/>
    <col min="1053" max="1053" width="12.85546875" style="170" customWidth="1"/>
    <col min="1054" max="1054" width="12.7109375" style="170" customWidth="1"/>
    <col min="1055" max="1055" width="13.140625" style="170" customWidth="1"/>
    <col min="1056" max="1056" width="13.28515625" style="170" customWidth="1"/>
    <col min="1057" max="1057" width="10.85546875" style="170" customWidth="1"/>
    <col min="1058" max="1058" width="12.5703125" style="170" customWidth="1"/>
    <col min="1059" max="1059" width="11.42578125" style="170" customWidth="1"/>
    <col min="1060" max="1060" width="12.28515625" style="170" customWidth="1"/>
    <col min="1061" max="1061" width="12.85546875" style="170" customWidth="1"/>
    <col min="1062" max="1062" width="9.7109375" style="170" customWidth="1"/>
    <col min="1063" max="1063" width="9.28515625" style="170" customWidth="1"/>
    <col min="1064" max="1065" width="10.85546875" style="170" customWidth="1"/>
    <col min="1066" max="1066" width="13.140625" style="170" customWidth="1"/>
    <col min="1067" max="1285" width="9" style="170"/>
    <col min="1286" max="1286" width="5.140625" style="170" customWidth="1"/>
    <col min="1287" max="1287" width="20.140625" style="170" customWidth="1"/>
    <col min="1288" max="1288" width="14.28515625" style="170" customWidth="1"/>
    <col min="1289" max="1289" width="12" style="170" customWidth="1"/>
    <col min="1290" max="1290" width="11.140625" style="170" customWidth="1"/>
    <col min="1291" max="1292" width="11" style="170" customWidth="1"/>
    <col min="1293" max="1293" width="10.42578125" style="170" customWidth="1"/>
    <col min="1294" max="1294" width="11" style="170" customWidth="1"/>
    <col min="1295" max="1295" width="11.85546875" style="170" customWidth="1"/>
    <col min="1296" max="1296" width="10.7109375" style="170" customWidth="1"/>
    <col min="1297" max="1297" width="11.5703125" style="170" customWidth="1"/>
    <col min="1298" max="1298" width="11.28515625" style="170" customWidth="1"/>
    <col min="1299" max="1300" width="11.7109375" style="170" customWidth="1"/>
    <col min="1301" max="1301" width="13.28515625" style="170" customWidth="1"/>
    <col min="1302" max="1302" width="11.7109375" style="170" customWidth="1"/>
    <col min="1303" max="1303" width="10.7109375" style="170" customWidth="1"/>
    <col min="1304" max="1304" width="11.42578125" style="170" customWidth="1"/>
    <col min="1305" max="1305" width="12.42578125" style="170" customWidth="1"/>
    <col min="1306" max="1306" width="13.140625" style="170" customWidth="1"/>
    <col min="1307" max="1307" width="12.28515625" style="170" customWidth="1"/>
    <col min="1308" max="1308" width="12.5703125" style="170" customWidth="1"/>
    <col min="1309" max="1309" width="12.85546875" style="170" customWidth="1"/>
    <col min="1310" max="1310" width="12.7109375" style="170" customWidth="1"/>
    <col min="1311" max="1311" width="13.140625" style="170" customWidth="1"/>
    <col min="1312" max="1312" width="13.28515625" style="170" customWidth="1"/>
    <col min="1313" max="1313" width="10.85546875" style="170" customWidth="1"/>
    <col min="1314" max="1314" width="12.5703125" style="170" customWidth="1"/>
    <col min="1315" max="1315" width="11.42578125" style="170" customWidth="1"/>
    <col min="1316" max="1316" width="12.28515625" style="170" customWidth="1"/>
    <col min="1317" max="1317" width="12.85546875" style="170" customWidth="1"/>
    <col min="1318" max="1318" width="9.7109375" style="170" customWidth="1"/>
    <col min="1319" max="1319" width="9.28515625" style="170" customWidth="1"/>
    <col min="1320" max="1321" width="10.85546875" style="170" customWidth="1"/>
    <col min="1322" max="1322" width="13.140625" style="170" customWidth="1"/>
    <col min="1323" max="1541" width="9" style="170"/>
    <col min="1542" max="1542" width="5.140625" style="170" customWidth="1"/>
    <col min="1543" max="1543" width="20.140625" style="170" customWidth="1"/>
    <col min="1544" max="1544" width="14.28515625" style="170" customWidth="1"/>
    <col min="1545" max="1545" width="12" style="170" customWidth="1"/>
    <col min="1546" max="1546" width="11.140625" style="170" customWidth="1"/>
    <col min="1547" max="1548" width="11" style="170" customWidth="1"/>
    <col min="1549" max="1549" width="10.42578125" style="170" customWidth="1"/>
    <col min="1550" max="1550" width="11" style="170" customWidth="1"/>
    <col min="1551" max="1551" width="11.85546875" style="170" customWidth="1"/>
    <col min="1552" max="1552" width="10.7109375" style="170" customWidth="1"/>
    <col min="1553" max="1553" width="11.5703125" style="170" customWidth="1"/>
    <col min="1554" max="1554" width="11.28515625" style="170" customWidth="1"/>
    <col min="1555" max="1556" width="11.7109375" style="170" customWidth="1"/>
    <col min="1557" max="1557" width="13.28515625" style="170" customWidth="1"/>
    <col min="1558" max="1558" width="11.7109375" style="170" customWidth="1"/>
    <col min="1559" max="1559" width="10.7109375" style="170" customWidth="1"/>
    <col min="1560" max="1560" width="11.42578125" style="170" customWidth="1"/>
    <col min="1561" max="1561" width="12.42578125" style="170" customWidth="1"/>
    <col min="1562" max="1562" width="13.140625" style="170" customWidth="1"/>
    <col min="1563" max="1563" width="12.28515625" style="170" customWidth="1"/>
    <col min="1564" max="1564" width="12.5703125" style="170" customWidth="1"/>
    <col min="1565" max="1565" width="12.85546875" style="170" customWidth="1"/>
    <col min="1566" max="1566" width="12.7109375" style="170" customWidth="1"/>
    <col min="1567" max="1567" width="13.140625" style="170" customWidth="1"/>
    <col min="1568" max="1568" width="13.28515625" style="170" customWidth="1"/>
    <col min="1569" max="1569" width="10.85546875" style="170" customWidth="1"/>
    <col min="1570" max="1570" width="12.5703125" style="170" customWidth="1"/>
    <col min="1571" max="1571" width="11.42578125" style="170" customWidth="1"/>
    <col min="1572" max="1572" width="12.28515625" style="170" customWidth="1"/>
    <col min="1573" max="1573" width="12.85546875" style="170" customWidth="1"/>
    <col min="1574" max="1574" width="9.7109375" style="170" customWidth="1"/>
    <col min="1575" max="1575" width="9.28515625" style="170" customWidth="1"/>
    <col min="1576" max="1577" width="10.85546875" style="170" customWidth="1"/>
    <col min="1578" max="1578" width="13.140625" style="170" customWidth="1"/>
    <col min="1579" max="1797" width="9" style="170"/>
    <col min="1798" max="1798" width="5.140625" style="170" customWidth="1"/>
    <col min="1799" max="1799" width="20.140625" style="170" customWidth="1"/>
    <col min="1800" max="1800" width="14.28515625" style="170" customWidth="1"/>
    <col min="1801" max="1801" width="12" style="170" customWidth="1"/>
    <col min="1802" max="1802" width="11.140625" style="170" customWidth="1"/>
    <col min="1803" max="1804" width="11" style="170" customWidth="1"/>
    <col min="1805" max="1805" width="10.42578125" style="170" customWidth="1"/>
    <col min="1806" max="1806" width="11" style="170" customWidth="1"/>
    <col min="1807" max="1807" width="11.85546875" style="170" customWidth="1"/>
    <col min="1808" max="1808" width="10.7109375" style="170" customWidth="1"/>
    <col min="1809" max="1809" width="11.5703125" style="170" customWidth="1"/>
    <col min="1810" max="1810" width="11.28515625" style="170" customWidth="1"/>
    <col min="1811" max="1812" width="11.7109375" style="170" customWidth="1"/>
    <col min="1813" max="1813" width="13.28515625" style="170" customWidth="1"/>
    <col min="1814" max="1814" width="11.7109375" style="170" customWidth="1"/>
    <col min="1815" max="1815" width="10.7109375" style="170" customWidth="1"/>
    <col min="1816" max="1816" width="11.42578125" style="170" customWidth="1"/>
    <col min="1817" max="1817" width="12.42578125" style="170" customWidth="1"/>
    <col min="1818" max="1818" width="13.140625" style="170" customWidth="1"/>
    <col min="1819" max="1819" width="12.28515625" style="170" customWidth="1"/>
    <col min="1820" max="1820" width="12.5703125" style="170" customWidth="1"/>
    <col min="1821" max="1821" width="12.85546875" style="170" customWidth="1"/>
    <col min="1822" max="1822" width="12.7109375" style="170" customWidth="1"/>
    <col min="1823" max="1823" width="13.140625" style="170" customWidth="1"/>
    <col min="1824" max="1824" width="13.28515625" style="170" customWidth="1"/>
    <col min="1825" max="1825" width="10.85546875" style="170" customWidth="1"/>
    <col min="1826" max="1826" width="12.5703125" style="170" customWidth="1"/>
    <col min="1827" max="1827" width="11.42578125" style="170" customWidth="1"/>
    <col min="1828" max="1828" width="12.28515625" style="170" customWidth="1"/>
    <col min="1829" max="1829" width="12.85546875" style="170" customWidth="1"/>
    <col min="1830" max="1830" width="9.7109375" style="170" customWidth="1"/>
    <col min="1831" max="1831" width="9.28515625" style="170" customWidth="1"/>
    <col min="1832" max="1833" width="10.85546875" style="170" customWidth="1"/>
    <col min="1834" max="1834" width="13.140625" style="170" customWidth="1"/>
    <col min="1835" max="2053" width="9" style="170"/>
    <col min="2054" max="2054" width="5.140625" style="170" customWidth="1"/>
    <col min="2055" max="2055" width="20.140625" style="170" customWidth="1"/>
    <col min="2056" max="2056" width="14.28515625" style="170" customWidth="1"/>
    <col min="2057" max="2057" width="12" style="170" customWidth="1"/>
    <col min="2058" max="2058" width="11.140625" style="170" customWidth="1"/>
    <col min="2059" max="2060" width="11" style="170" customWidth="1"/>
    <col min="2061" max="2061" width="10.42578125" style="170" customWidth="1"/>
    <col min="2062" max="2062" width="11" style="170" customWidth="1"/>
    <col min="2063" max="2063" width="11.85546875" style="170" customWidth="1"/>
    <col min="2064" max="2064" width="10.7109375" style="170" customWidth="1"/>
    <col min="2065" max="2065" width="11.5703125" style="170" customWidth="1"/>
    <col min="2066" max="2066" width="11.28515625" style="170" customWidth="1"/>
    <col min="2067" max="2068" width="11.7109375" style="170" customWidth="1"/>
    <col min="2069" max="2069" width="13.28515625" style="170" customWidth="1"/>
    <col min="2070" max="2070" width="11.7109375" style="170" customWidth="1"/>
    <col min="2071" max="2071" width="10.7109375" style="170" customWidth="1"/>
    <col min="2072" max="2072" width="11.42578125" style="170" customWidth="1"/>
    <col min="2073" max="2073" width="12.42578125" style="170" customWidth="1"/>
    <col min="2074" max="2074" width="13.140625" style="170" customWidth="1"/>
    <col min="2075" max="2075" width="12.28515625" style="170" customWidth="1"/>
    <col min="2076" max="2076" width="12.5703125" style="170" customWidth="1"/>
    <col min="2077" max="2077" width="12.85546875" style="170" customWidth="1"/>
    <col min="2078" max="2078" width="12.7109375" style="170" customWidth="1"/>
    <col min="2079" max="2079" width="13.140625" style="170" customWidth="1"/>
    <col min="2080" max="2080" width="13.28515625" style="170" customWidth="1"/>
    <col min="2081" max="2081" width="10.85546875" style="170" customWidth="1"/>
    <col min="2082" max="2082" width="12.5703125" style="170" customWidth="1"/>
    <col min="2083" max="2083" width="11.42578125" style="170" customWidth="1"/>
    <col min="2084" max="2084" width="12.28515625" style="170" customWidth="1"/>
    <col min="2085" max="2085" width="12.85546875" style="170" customWidth="1"/>
    <col min="2086" max="2086" width="9.7109375" style="170" customWidth="1"/>
    <col min="2087" max="2087" width="9.28515625" style="170" customWidth="1"/>
    <col min="2088" max="2089" width="10.85546875" style="170" customWidth="1"/>
    <col min="2090" max="2090" width="13.140625" style="170" customWidth="1"/>
    <col min="2091" max="2309" width="9" style="170"/>
    <col min="2310" max="2310" width="5.140625" style="170" customWidth="1"/>
    <col min="2311" max="2311" width="20.140625" style="170" customWidth="1"/>
    <col min="2312" max="2312" width="14.28515625" style="170" customWidth="1"/>
    <col min="2313" max="2313" width="12" style="170" customWidth="1"/>
    <col min="2314" max="2314" width="11.140625" style="170" customWidth="1"/>
    <col min="2315" max="2316" width="11" style="170" customWidth="1"/>
    <col min="2317" max="2317" width="10.42578125" style="170" customWidth="1"/>
    <col min="2318" max="2318" width="11" style="170" customWidth="1"/>
    <col min="2319" max="2319" width="11.85546875" style="170" customWidth="1"/>
    <col min="2320" max="2320" width="10.7109375" style="170" customWidth="1"/>
    <col min="2321" max="2321" width="11.5703125" style="170" customWidth="1"/>
    <col min="2322" max="2322" width="11.28515625" style="170" customWidth="1"/>
    <col min="2323" max="2324" width="11.7109375" style="170" customWidth="1"/>
    <col min="2325" max="2325" width="13.28515625" style="170" customWidth="1"/>
    <col min="2326" max="2326" width="11.7109375" style="170" customWidth="1"/>
    <col min="2327" max="2327" width="10.7109375" style="170" customWidth="1"/>
    <col min="2328" max="2328" width="11.42578125" style="170" customWidth="1"/>
    <col min="2329" max="2329" width="12.42578125" style="170" customWidth="1"/>
    <col min="2330" max="2330" width="13.140625" style="170" customWidth="1"/>
    <col min="2331" max="2331" width="12.28515625" style="170" customWidth="1"/>
    <col min="2332" max="2332" width="12.5703125" style="170" customWidth="1"/>
    <col min="2333" max="2333" width="12.85546875" style="170" customWidth="1"/>
    <col min="2334" max="2334" width="12.7109375" style="170" customWidth="1"/>
    <col min="2335" max="2335" width="13.140625" style="170" customWidth="1"/>
    <col min="2336" max="2336" width="13.28515625" style="170" customWidth="1"/>
    <col min="2337" max="2337" width="10.85546875" style="170" customWidth="1"/>
    <col min="2338" max="2338" width="12.5703125" style="170" customWidth="1"/>
    <col min="2339" max="2339" width="11.42578125" style="170" customWidth="1"/>
    <col min="2340" max="2340" width="12.28515625" style="170" customWidth="1"/>
    <col min="2341" max="2341" width="12.85546875" style="170" customWidth="1"/>
    <col min="2342" max="2342" width="9.7109375" style="170" customWidth="1"/>
    <col min="2343" max="2343" width="9.28515625" style="170" customWidth="1"/>
    <col min="2344" max="2345" width="10.85546875" style="170" customWidth="1"/>
    <col min="2346" max="2346" width="13.140625" style="170" customWidth="1"/>
    <col min="2347" max="2565" width="9" style="170"/>
    <col min="2566" max="2566" width="5.140625" style="170" customWidth="1"/>
    <col min="2567" max="2567" width="20.140625" style="170" customWidth="1"/>
    <col min="2568" max="2568" width="14.28515625" style="170" customWidth="1"/>
    <col min="2569" max="2569" width="12" style="170" customWidth="1"/>
    <col min="2570" max="2570" width="11.140625" style="170" customWidth="1"/>
    <col min="2571" max="2572" width="11" style="170" customWidth="1"/>
    <col min="2573" max="2573" width="10.42578125" style="170" customWidth="1"/>
    <col min="2574" max="2574" width="11" style="170" customWidth="1"/>
    <col min="2575" max="2575" width="11.85546875" style="170" customWidth="1"/>
    <col min="2576" max="2576" width="10.7109375" style="170" customWidth="1"/>
    <col min="2577" max="2577" width="11.5703125" style="170" customWidth="1"/>
    <col min="2578" max="2578" width="11.28515625" style="170" customWidth="1"/>
    <col min="2579" max="2580" width="11.7109375" style="170" customWidth="1"/>
    <col min="2581" max="2581" width="13.28515625" style="170" customWidth="1"/>
    <col min="2582" max="2582" width="11.7109375" style="170" customWidth="1"/>
    <col min="2583" max="2583" width="10.7109375" style="170" customWidth="1"/>
    <col min="2584" max="2584" width="11.42578125" style="170" customWidth="1"/>
    <col min="2585" max="2585" width="12.42578125" style="170" customWidth="1"/>
    <col min="2586" max="2586" width="13.140625" style="170" customWidth="1"/>
    <col min="2587" max="2587" width="12.28515625" style="170" customWidth="1"/>
    <col min="2588" max="2588" width="12.5703125" style="170" customWidth="1"/>
    <col min="2589" max="2589" width="12.85546875" style="170" customWidth="1"/>
    <col min="2590" max="2590" width="12.7109375" style="170" customWidth="1"/>
    <col min="2591" max="2591" width="13.140625" style="170" customWidth="1"/>
    <col min="2592" max="2592" width="13.28515625" style="170" customWidth="1"/>
    <col min="2593" max="2593" width="10.85546875" style="170" customWidth="1"/>
    <col min="2594" max="2594" width="12.5703125" style="170" customWidth="1"/>
    <col min="2595" max="2595" width="11.42578125" style="170" customWidth="1"/>
    <col min="2596" max="2596" width="12.28515625" style="170" customWidth="1"/>
    <col min="2597" max="2597" width="12.85546875" style="170" customWidth="1"/>
    <col min="2598" max="2598" width="9.7109375" style="170" customWidth="1"/>
    <col min="2599" max="2599" width="9.28515625" style="170" customWidth="1"/>
    <col min="2600" max="2601" width="10.85546875" style="170" customWidth="1"/>
    <col min="2602" max="2602" width="13.140625" style="170" customWidth="1"/>
    <col min="2603" max="2821" width="9" style="170"/>
    <col min="2822" max="2822" width="5.140625" style="170" customWidth="1"/>
    <col min="2823" max="2823" width="20.140625" style="170" customWidth="1"/>
    <col min="2824" max="2824" width="14.28515625" style="170" customWidth="1"/>
    <col min="2825" max="2825" width="12" style="170" customWidth="1"/>
    <col min="2826" max="2826" width="11.140625" style="170" customWidth="1"/>
    <col min="2827" max="2828" width="11" style="170" customWidth="1"/>
    <col min="2829" max="2829" width="10.42578125" style="170" customWidth="1"/>
    <col min="2830" max="2830" width="11" style="170" customWidth="1"/>
    <col min="2831" max="2831" width="11.85546875" style="170" customWidth="1"/>
    <col min="2832" max="2832" width="10.7109375" style="170" customWidth="1"/>
    <col min="2833" max="2833" width="11.5703125" style="170" customWidth="1"/>
    <col min="2834" max="2834" width="11.28515625" style="170" customWidth="1"/>
    <col min="2835" max="2836" width="11.7109375" style="170" customWidth="1"/>
    <col min="2837" max="2837" width="13.28515625" style="170" customWidth="1"/>
    <col min="2838" max="2838" width="11.7109375" style="170" customWidth="1"/>
    <col min="2839" max="2839" width="10.7109375" style="170" customWidth="1"/>
    <col min="2840" max="2840" width="11.42578125" style="170" customWidth="1"/>
    <col min="2841" max="2841" width="12.42578125" style="170" customWidth="1"/>
    <col min="2842" max="2842" width="13.140625" style="170" customWidth="1"/>
    <col min="2843" max="2843" width="12.28515625" style="170" customWidth="1"/>
    <col min="2844" max="2844" width="12.5703125" style="170" customWidth="1"/>
    <col min="2845" max="2845" width="12.85546875" style="170" customWidth="1"/>
    <col min="2846" max="2846" width="12.7109375" style="170" customWidth="1"/>
    <col min="2847" max="2847" width="13.140625" style="170" customWidth="1"/>
    <col min="2848" max="2848" width="13.28515625" style="170" customWidth="1"/>
    <col min="2849" max="2849" width="10.85546875" style="170" customWidth="1"/>
    <col min="2850" max="2850" width="12.5703125" style="170" customWidth="1"/>
    <col min="2851" max="2851" width="11.42578125" style="170" customWidth="1"/>
    <col min="2852" max="2852" width="12.28515625" style="170" customWidth="1"/>
    <col min="2853" max="2853" width="12.85546875" style="170" customWidth="1"/>
    <col min="2854" max="2854" width="9.7109375" style="170" customWidth="1"/>
    <col min="2855" max="2855" width="9.28515625" style="170" customWidth="1"/>
    <col min="2856" max="2857" width="10.85546875" style="170" customWidth="1"/>
    <col min="2858" max="2858" width="13.140625" style="170" customWidth="1"/>
    <col min="2859" max="3077" width="9" style="170"/>
    <col min="3078" max="3078" width="5.140625" style="170" customWidth="1"/>
    <col min="3079" max="3079" width="20.140625" style="170" customWidth="1"/>
    <col min="3080" max="3080" width="14.28515625" style="170" customWidth="1"/>
    <col min="3081" max="3081" width="12" style="170" customWidth="1"/>
    <col min="3082" max="3082" width="11.140625" style="170" customWidth="1"/>
    <col min="3083" max="3084" width="11" style="170" customWidth="1"/>
    <col min="3085" max="3085" width="10.42578125" style="170" customWidth="1"/>
    <col min="3086" max="3086" width="11" style="170" customWidth="1"/>
    <col min="3087" max="3087" width="11.85546875" style="170" customWidth="1"/>
    <col min="3088" max="3088" width="10.7109375" style="170" customWidth="1"/>
    <col min="3089" max="3089" width="11.5703125" style="170" customWidth="1"/>
    <col min="3090" max="3090" width="11.28515625" style="170" customWidth="1"/>
    <col min="3091" max="3092" width="11.7109375" style="170" customWidth="1"/>
    <col min="3093" max="3093" width="13.28515625" style="170" customWidth="1"/>
    <col min="3094" max="3094" width="11.7109375" style="170" customWidth="1"/>
    <col min="3095" max="3095" width="10.7109375" style="170" customWidth="1"/>
    <col min="3096" max="3096" width="11.42578125" style="170" customWidth="1"/>
    <col min="3097" max="3097" width="12.42578125" style="170" customWidth="1"/>
    <col min="3098" max="3098" width="13.140625" style="170" customWidth="1"/>
    <col min="3099" max="3099" width="12.28515625" style="170" customWidth="1"/>
    <col min="3100" max="3100" width="12.5703125" style="170" customWidth="1"/>
    <col min="3101" max="3101" width="12.85546875" style="170" customWidth="1"/>
    <col min="3102" max="3102" width="12.7109375" style="170" customWidth="1"/>
    <col min="3103" max="3103" width="13.140625" style="170" customWidth="1"/>
    <col min="3104" max="3104" width="13.28515625" style="170" customWidth="1"/>
    <col min="3105" max="3105" width="10.85546875" style="170" customWidth="1"/>
    <col min="3106" max="3106" width="12.5703125" style="170" customWidth="1"/>
    <col min="3107" max="3107" width="11.42578125" style="170" customWidth="1"/>
    <col min="3108" max="3108" width="12.28515625" style="170" customWidth="1"/>
    <col min="3109" max="3109" width="12.85546875" style="170" customWidth="1"/>
    <col min="3110" max="3110" width="9.7109375" style="170" customWidth="1"/>
    <col min="3111" max="3111" width="9.28515625" style="170" customWidth="1"/>
    <col min="3112" max="3113" width="10.85546875" style="170" customWidth="1"/>
    <col min="3114" max="3114" width="13.140625" style="170" customWidth="1"/>
    <col min="3115" max="3333" width="9" style="170"/>
    <col min="3334" max="3334" width="5.140625" style="170" customWidth="1"/>
    <col min="3335" max="3335" width="20.140625" style="170" customWidth="1"/>
    <col min="3336" max="3336" width="14.28515625" style="170" customWidth="1"/>
    <col min="3337" max="3337" width="12" style="170" customWidth="1"/>
    <col min="3338" max="3338" width="11.140625" style="170" customWidth="1"/>
    <col min="3339" max="3340" width="11" style="170" customWidth="1"/>
    <col min="3341" max="3341" width="10.42578125" style="170" customWidth="1"/>
    <col min="3342" max="3342" width="11" style="170" customWidth="1"/>
    <col min="3343" max="3343" width="11.85546875" style="170" customWidth="1"/>
    <col min="3344" max="3344" width="10.7109375" style="170" customWidth="1"/>
    <col min="3345" max="3345" width="11.5703125" style="170" customWidth="1"/>
    <col min="3346" max="3346" width="11.28515625" style="170" customWidth="1"/>
    <col min="3347" max="3348" width="11.7109375" style="170" customWidth="1"/>
    <col min="3349" max="3349" width="13.28515625" style="170" customWidth="1"/>
    <col min="3350" max="3350" width="11.7109375" style="170" customWidth="1"/>
    <col min="3351" max="3351" width="10.7109375" style="170" customWidth="1"/>
    <col min="3352" max="3352" width="11.42578125" style="170" customWidth="1"/>
    <col min="3353" max="3353" width="12.42578125" style="170" customWidth="1"/>
    <col min="3354" max="3354" width="13.140625" style="170" customWidth="1"/>
    <col min="3355" max="3355" width="12.28515625" style="170" customWidth="1"/>
    <col min="3356" max="3356" width="12.5703125" style="170" customWidth="1"/>
    <col min="3357" max="3357" width="12.85546875" style="170" customWidth="1"/>
    <col min="3358" max="3358" width="12.7109375" style="170" customWidth="1"/>
    <col min="3359" max="3359" width="13.140625" style="170" customWidth="1"/>
    <col min="3360" max="3360" width="13.28515625" style="170" customWidth="1"/>
    <col min="3361" max="3361" width="10.85546875" style="170" customWidth="1"/>
    <col min="3362" max="3362" width="12.5703125" style="170" customWidth="1"/>
    <col min="3363" max="3363" width="11.42578125" style="170" customWidth="1"/>
    <col min="3364" max="3364" width="12.28515625" style="170" customWidth="1"/>
    <col min="3365" max="3365" width="12.85546875" style="170" customWidth="1"/>
    <col min="3366" max="3366" width="9.7109375" style="170" customWidth="1"/>
    <col min="3367" max="3367" width="9.28515625" style="170" customWidth="1"/>
    <col min="3368" max="3369" width="10.85546875" style="170" customWidth="1"/>
    <col min="3370" max="3370" width="13.140625" style="170" customWidth="1"/>
    <col min="3371" max="3589" width="9" style="170"/>
    <col min="3590" max="3590" width="5.140625" style="170" customWidth="1"/>
    <col min="3591" max="3591" width="20.140625" style="170" customWidth="1"/>
    <col min="3592" max="3592" width="14.28515625" style="170" customWidth="1"/>
    <col min="3593" max="3593" width="12" style="170" customWidth="1"/>
    <col min="3594" max="3594" width="11.140625" style="170" customWidth="1"/>
    <col min="3595" max="3596" width="11" style="170" customWidth="1"/>
    <col min="3597" max="3597" width="10.42578125" style="170" customWidth="1"/>
    <col min="3598" max="3598" width="11" style="170" customWidth="1"/>
    <col min="3599" max="3599" width="11.85546875" style="170" customWidth="1"/>
    <col min="3600" max="3600" width="10.7109375" style="170" customWidth="1"/>
    <col min="3601" max="3601" width="11.5703125" style="170" customWidth="1"/>
    <col min="3602" max="3602" width="11.28515625" style="170" customWidth="1"/>
    <col min="3603" max="3604" width="11.7109375" style="170" customWidth="1"/>
    <col min="3605" max="3605" width="13.28515625" style="170" customWidth="1"/>
    <col min="3606" max="3606" width="11.7109375" style="170" customWidth="1"/>
    <col min="3607" max="3607" width="10.7109375" style="170" customWidth="1"/>
    <col min="3608" max="3608" width="11.42578125" style="170" customWidth="1"/>
    <col min="3609" max="3609" width="12.42578125" style="170" customWidth="1"/>
    <col min="3610" max="3610" width="13.140625" style="170" customWidth="1"/>
    <col min="3611" max="3611" width="12.28515625" style="170" customWidth="1"/>
    <col min="3612" max="3612" width="12.5703125" style="170" customWidth="1"/>
    <col min="3613" max="3613" width="12.85546875" style="170" customWidth="1"/>
    <col min="3614" max="3614" width="12.7109375" style="170" customWidth="1"/>
    <col min="3615" max="3615" width="13.140625" style="170" customWidth="1"/>
    <col min="3616" max="3616" width="13.28515625" style="170" customWidth="1"/>
    <col min="3617" max="3617" width="10.85546875" style="170" customWidth="1"/>
    <col min="3618" max="3618" width="12.5703125" style="170" customWidth="1"/>
    <col min="3619" max="3619" width="11.42578125" style="170" customWidth="1"/>
    <col min="3620" max="3620" width="12.28515625" style="170" customWidth="1"/>
    <col min="3621" max="3621" width="12.85546875" style="170" customWidth="1"/>
    <col min="3622" max="3622" width="9.7109375" style="170" customWidth="1"/>
    <col min="3623" max="3623" width="9.28515625" style="170" customWidth="1"/>
    <col min="3624" max="3625" width="10.85546875" style="170" customWidth="1"/>
    <col min="3626" max="3626" width="13.140625" style="170" customWidth="1"/>
    <col min="3627" max="3845" width="9" style="170"/>
    <col min="3846" max="3846" width="5.140625" style="170" customWidth="1"/>
    <col min="3847" max="3847" width="20.140625" style="170" customWidth="1"/>
    <col min="3848" max="3848" width="14.28515625" style="170" customWidth="1"/>
    <col min="3849" max="3849" width="12" style="170" customWidth="1"/>
    <col min="3850" max="3850" width="11.140625" style="170" customWidth="1"/>
    <col min="3851" max="3852" width="11" style="170" customWidth="1"/>
    <col min="3853" max="3853" width="10.42578125" style="170" customWidth="1"/>
    <col min="3854" max="3854" width="11" style="170" customWidth="1"/>
    <col min="3855" max="3855" width="11.85546875" style="170" customWidth="1"/>
    <col min="3856" max="3856" width="10.7109375" style="170" customWidth="1"/>
    <col min="3857" max="3857" width="11.5703125" style="170" customWidth="1"/>
    <col min="3858" max="3858" width="11.28515625" style="170" customWidth="1"/>
    <col min="3859" max="3860" width="11.7109375" style="170" customWidth="1"/>
    <col min="3861" max="3861" width="13.28515625" style="170" customWidth="1"/>
    <col min="3862" max="3862" width="11.7109375" style="170" customWidth="1"/>
    <col min="3863" max="3863" width="10.7109375" style="170" customWidth="1"/>
    <col min="3864" max="3864" width="11.42578125" style="170" customWidth="1"/>
    <col min="3865" max="3865" width="12.42578125" style="170" customWidth="1"/>
    <col min="3866" max="3866" width="13.140625" style="170" customWidth="1"/>
    <col min="3867" max="3867" width="12.28515625" style="170" customWidth="1"/>
    <col min="3868" max="3868" width="12.5703125" style="170" customWidth="1"/>
    <col min="3869" max="3869" width="12.85546875" style="170" customWidth="1"/>
    <col min="3870" max="3870" width="12.7109375" style="170" customWidth="1"/>
    <col min="3871" max="3871" width="13.140625" style="170" customWidth="1"/>
    <col min="3872" max="3872" width="13.28515625" style="170" customWidth="1"/>
    <col min="3873" max="3873" width="10.85546875" style="170" customWidth="1"/>
    <col min="3874" max="3874" width="12.5703125" style="170" customWidth="1"/>
    <col min="3875" max="3875" width="11.42578125" style="170" customWidth="1"/>
    <col min="3876" max="3876" width="12.28515625" style="170" customWidth="1"/>
    <col min="3877" max="3877" width="12.85546875" style="170" customWidth="1"/>
    <col min="3878" max="3878" width="9.7109375" style="170" customWidth="1"/>
    <col min="3879" max="3879" width="9.28515625" style="170" customWidth="1"/>
    <col min="3880" max="3881" width="10.85546875" style="170" customWidth="1"/>
    <col min="3882" max="3882" width="13.140625" style="170" customWidth="1"/>
    <col min="3883" max="4101" width="9" style="170"/>
    <col min="4102" max="4102" width="5.140625" style="170" customWidth="1"/>
    <col min="4103" max="4103" width="20.140625" style="170" customWidth="1"/>
    <col min="4104" max="4104" width="14.28515625" style="170" customWidth="1"/>
    <col min="4105" max="4105" width="12" style="170" customWidth="1"/>
    <col min="4106" max="4106" width="11.140625" style="170" customWidth="1"/>
    <col min="4107" max="4108" width="11" style="170" customWidth="1"/>
    <col min="4109" max="4109" width="10.42578125" style="170" customWidth="1"/>
    <col min="4110" max="4110" width="11" style="170" customWidth="1"/>
    <col min="4111" max="4111" width="11.85546875" style="170" customWidth="1"/>
    <col min="4112" max="4112" width="10.7109375" style="170" customWidth="1"/>
    <col min="4113" max="4113" width="11.5703125" style="170" customWidth="1"/>
    <col min="4114" max="4114" width="11.28515625" style="170" customWidth="1"/>
    <col min="4115" max="4116" width="11.7109375" style="170" customWidth="1"/>
    <col min="4117" max="4117" width="13.28515625" style="170" customWidth="1"/>
    <col min="4118" max="4118" width="11.7109375" style="170" customWidth="1"/>
    <col min="4119" max="4119" width="10.7109375" style="170" customWidth="1"/>
    <col min="4120" max="4120" width="11.42578125" style="170" customWidth="1"/>
    <col min="4121" max="4121" width="12.42578125" style="170" customWidth="1"/>
    <col min="4122" max="4122" width="13.140625" style="170" customWidth="1"/>
    <col min="4123" max="4123" width="12.28515625" style="170" customWidth="1"/>
    <col min="4124" max="4124" width="12.5703125" style="170" customWidth="1"/>
    <col min="4125" max="4125" width="12.85546875" style="170" customWidth="1"/>
    <col min="4126" max="4126" width="12.7109375" style="170" customWidth="1"/>
    <col min="4127" max="4127" width="13.140625" style="170" customWidth="1"/>
    <col min="4128" max="4128" width="13.28515625" style="170" customWidth="1"/>
    <col min="4129" max="4129" width="10.85546875" style="170" customWidth="1"/>
    <col min="4130" max="4130" width="12.5703125" style="170" customWidth="1"/>
    <col min="4131" max="4131" width="11.42578125" style="170" customWidth="1"/>
    <col min="4132" max="4132" width="12.28515625" style="170" customWidth="1"/>
    <col min="4133" max="4133" width="12.85546875" style="170" customWidth="1"/>
    <col min="4134" max="4134" width="9.7109375" style="170" customWidth="1"/>
    <col min="4135" max="4135" width="9.28515625" style="170" customWidth="1"/>
    <col min="4136" max="4137" width="10.85546875" style="170" customWidth="1"/>
    <col min="4138" max="4138" width="13.140625" style="170" customWidth="1"/>
    <col min="4139" max="4357" width="9" style="170"/>
    <col min="4358" max="4358" width="5.140625" style="170" customWidth="1"/>
    <col min="4359" max="4359" width="20.140625" style="170" customWidth="1"/>
    <col min="4360" max="4360" width="14.28515625" style="170" customWidth="1"/>
    <col min="4361" max="4361" width="12" style="170" customWidth="1"/>
    <col min="4362" max="4362" width="11.140625" style="170" customWidth="1"/>
    <col min="4363" max="4364" width="11" style="170" customWidth="1"/>
    <col min="4365" max="4365" width="10.42578125" style="170" customWidth="1"/>
    <col min="4366" max="4366" width="11" style="170" customWidth="1"/>
    <col min="4367" max="4367" width="11.85546875" style="170" customWidth="1"/>
    <col min="4368" max="4368" width="10.7109375" style="170" customWidth="1"/>
    <col min="4369" max="4369" width="11.5703125" style="170" customWidth="1"/>
    <col min="4370" max="4370" width="11.28515625" style="170" customWidth="1"/>
    <col min="4371" max="4372" width="11.7109375" style="170" customWidth="1"/>
    <col min="4373" max="4373" width="13.28515625" style="170" customWidth="1"/>
    <col min="4374" max="4374" width="11.7109375" style="170" customWidth="1"/>
    <col min="4375" max="4375" width="10.7109375" style="170" customWidth="1"/>
    <col min="4376" max="4376" width="11.42578125" style="170" customWidth="1"/>
    <col min="4377" max="4377" width="12.42578125" style="170" customWidth="1"/>
    <col min="4378" max="4378" width="13.140625" style="170" customWidth="1"/>
    <col min="4379" max="4379" width="12.28515625" style="170" customWidth="1"/>
    <col min="4380" max="4380" width="12.5703125" style="170" customWidth="1"/>
    <col min="4381" max="4381" width="12.85546875" style="170" customWidth="1"/>
    <col min="4382" max="4382" width="12.7109375" style="170" customWidth="1"/>
    <col min="4383" max="4383" width="13.140625" style="170" customWidth="1"/>
    <col min="4384" max="4384" width="13.28515625" style="170" customWidth="1"/>
    <col min="4385" max="4385" width="10.85546875" style="170" customWidth="1"/>
    <col min="4386" max="4386" width="12.5703125" style="170" customWidth="1"/>
    <col min="4387" max="4387" width="11.42578125" style="170" customWidth="1"/>
    <col min="4388" max="4388" width="12.28515625" style="170" customWidth="1"/>
    <col min="4389" max="4389" width="12.85546875" style="170" customWidth="1"/>
    <col min="4390" max="4390" width="9.7109375" style="170" customWidth="1"/>
    <col min="4391" max="4391" width="9.28515625" style="170" customWidth="1"/>
    <col min="4392" max="4393" width="10.85546875" style="170" customWidth="1"/>
    <col min="4394" max="4394" width="13.140625" style="170" customWidth="1"/>
    <col min="4395" max="4613" width="9" style="170"/>
    <col min="4614" max="4614" width="5.140625" style="170" customWidth="1"/>
    <col min="4615" max="4615" width="20.140625" style="170" customWidth="1"/>
    <col min="4616" max="4616" width="14.28515625" style="170" customWidth="1"/>
    <col min="4617" max="4617" width="12" style="170" customWidth="1"/>
    <col min="4618" max="4618" width="11.140625" style="170" customWidth="1"/>
    <col min="4619" max="4620" width="11" style="170" customWidth="1"/>
    <col min="4621" max="4621" width="10.42578125" style="170" customWidth="1"/>
    <col min="4622" max="4622" width="11" style="170" customWidth="1"/>
    <col min="4623" max="4623" width="11.85546875" style="170" customWidth="1"/>
    <col min="4624" max="4624" width="10.7109375" style="170" customWidth="1"/>
    <col min="4625" max="4625" width="11.5703125" style="170" customWidth="1"/>
    <col min="4626" max="4626" width="11.28515625" style="170" customWidth="1"/>
    <col min="4627" max="4628" width="11.7109375" style="170" customWidth="1"/>
    <col min="4629" max="4629" width="13.28515625" style="170" customWidth="1"/>
    <col min="4630" max="4630" width="11.7109375" style="170" customWidth="1"/>
    <col min="4631" max="4631" width="10.7109375" style="170" customWidth="1"/>
    <col min="4632" max="4632" width="11.42578125" style="170" customWidth="1"/>
    <col min="4633" max="4633" width="12.42578125" style="170" customWidth="1"/>
    <col min="4634" max="4634" width="13.140625" style="170" customWidth="1"/>
    <col min="4635" max="4635" width="12.28515625" style="170" customWidth="1"/>
    <col min="4636" max="4636" width="12.5703125" style="170" customWidth="1"/>
    <col min="4637" max="4637" width="12.85546875" style="170" customWidth="1"/>
    <col min="4638" max="4638" width="12.7109375" style="170" customWidth="1"/>
    <col min="4639" max="4639" width="13.140625" style="170" customWidth="1"/>
    <col min="4640" max="4640" width="13.28515625" style="170" customWidth="1"/>
    <col min="4641" max="4641" width="10.85546875" style="170" customWidth="1"/>
    <col min="4642" max="4642" width="12.5703125" style="170" customWidth="1"/>
    <col min="4643" max="4643" width="11.42578125" style="170" customWidth="1"/>
    <col min="4644" max="4644" width="12.28515625" style="170" customWidth="1"/>
    <col min="4645" max="4645" width="12.85546875" style="170" customWidth="1"/>
    <col min="4646" max="4646" width="9.7109375" style="170" customWidth="1"/>
    <col min="4647" max="4647" width="9.28515625" style="170" customWidth="1"/>
    <col min="4648" max="4649" width="10.85546875" style="170" customWidth="1"/>
    <col min="4650" max="4650" width="13.140625" style="170" customWidth="1"/>
    <col min="4651" max="4869" width="9" style="170"/>
    <col min="4870" max="4870" width="5.140625" style="170" customWidth="1"/>
    <col min="4871" max="4871" width="20.140625" style="170" customWidth="1"/>
    <col min="4872" max="4872" width="14.28515625" style="170" customWidth="1"/>
    <col min="4873" max="4873" width="12" style="170" customWidth="1"/>
    <col min="4874" max="4874" width="11.140625" style="170" customWidth="1"/>
    <col min="4875" max="4876" width="11" style="170" customWidth="1"/>
    <col min="4877" max="4877" width="10.42578125" style="170" customWidth="1"/>
    <col min="4878" max="4878" width="11" style="170" customWidth="1"/>
    <col min="4879" max="4879" width="11.85546875" style="170" customWidth="1"/>
    <col min="4880" max="4880" width="10.7109375" style="170" customWidth="1"/>
    <col min="4881" max="4881" width="11.5703125" style="170" customWidth="1"/>
    <col min="4882" max="4882" width="11.28515625" style="170" customWidth="1"/>
    <col min="4883" max="4884" width="11.7109375" style="170" customWidth="1"/>
    <col min="4885" max="4885" width="13.28515625" style="170" customWidth="1"/>
    <col min="4886" max="4886" width="11.7109375" style="170" customWidth="1"/>
    <col min="4887" max="4887" width="10.7109375" style="170" customWidth="1"/>
    <col min="4888" max="4888" width="11.42578125" style="170" customWidth="1"/>
    <col min="4889" max="4889" width="12.42578125" style="170" customWidth="1"/>
    <col min="4890" max="4890" width="13.140625" style="170" customWidth="1"/>
    <col min="4891" max="4891" width="12.28515625" style="170" customWidth="1"/>
    <col min="4892" max="4892" width="12.5703125" style="170" customWidth="1"/>
    <col min="4893" max="4893" width="12.85546875" style="170" customWidth="1"/>
    <col min="4894" max="4894" width="12.7109375" style="170" customWidth="1"/>
    <col min="4895" max="4895" width="13.140625" style="170" customWidth="1"/>
    <col min="4896" max="4896" width="13.28515625" style="170" customWidth="1"/>
    <col min="4897" max="4897" width="10.85546875" style="170" customWidth="1"/>
    <col min="4898" max="4898" width="12.5703125" style="170" customWidth="1"/>
    <col min="4899" max="4899" width="11.42578125" style="170" customWidth="1"/>
    <col min="4900" max="4900" width="12.28515625" style="170" customWidth="1"/>
    <col min="4901" max="4901" width="12.85546875" style="170" customWidth="1"/>
    <col min="4902" max="4902" width="9.7109375" style="170" customWidth="1"/>
    <col min="4903" max="4903" width="9.28515625" style="170" customWidth="1"/>
    <col min="4904" max="4905" width="10.85546875" style="170" customWidth="1"/>
    <col min="4906" max="4906" width="13.140625" style="170" customWidth="1"/>
    <col min="4907" max="5125" width="9" style="170"/>
    <col min="5126" max="5126" width="5.140625" style="170" customWidth="1"/>
    <col min="5127" max="5127" width="20.140625" style="170" customWidth="1"/>
    <col min="5128" max="5128" width="14.28515625" style="170" customWidth="1"/>
    <col min="5129" max="5129" width="12" style="170" customWidth="1"/>
    <col min="5130" max="5130" width="11.140625" style="170" customWidth="1"/>
    <col min="5131" max="5132" width="11" style="170" customWidth="1"/>
    <col min="5133" max="5133" width="10.42578125" style="170" customWidth="1"/>
    <col min="5134" max="5134" width="11" style="170" customWidth="1"/>
    <col min="5135" max="5135" width="11.85546875" style="170" customWidth="1"/>
    <col min="5136" max="5136" width="10.7109375" style="170" customWidth="1"/>
    <col min="5137" max="5137" width="11.5703125" style="170" customWidth="1"/>
    <col min="5138" max="5138" width="11.28515625" style="170" customWidth="1"/>
    <col min="5139" max="5140" width="11.7109375" style="170" customWidth="1"/>
    <col min="5141" max="5141" width="13.28515625" style="170" customWidth="1"/>
    <col min="5142" max="5142" width="11.7109375" style="170" customWidth="1"/>
    <col min="5143" max="5143" width="10.7109375" style="170" customWidth="1"/>
    <col min="5144" max="5144" width="11.42578125" style="170" customWidth="1"/>
    <col min="5145" max="5145" width="12.42578125" style="170" customWidth="1"/>
    <col min="5146" max="5146" width="13.140625" style="170" customWidth="1"/>
    <col min="5147" max="5147" width="12.28515625" style="170" customWidth="1"/>
    <col min="5148" max="5148" width="12.5703125" style="170" customWidth="1"/>
    <col min="5149" max="5149" width="12.85546875" style="170" customWidth="1"/>
    <col min="5150" max="5150" width="12.7109375" style="170" customWidth="1"/>
    <col min="5151" max="5151" width="13.140625" style="170" customWidth="1"/>
    <col min="5152" max="5152" width="13.28515625" style="170" customWidth="1"/>
    <col min="5153" max="5153" width="10.85546875" style="170" customWidth="1"/>
    <col min="5154" max="5154" width="12.5703125" style="170" customWidth="1"/>
    <col min="5155" max="5155" width="11.42578125" style="170" customWidth="1"/>
    <col min="5156" max="5156" width="12.28515625" style="170" customWidth="1"/>
    <col min="5157" max="5157" width="12.85546875" style="170" customWidth="1"/>
    <col min="5158" max="5158" width="9.7109375" style="170" customWidth="1"/>
    <col min="5159" max="5159" width="9.28515625" style="170" customWidth="1"/>
    <col min="5160" max="5161" width="10.85546875" style="170" customWidth="1"/>
    <col min="5162" max="5162" width="13.140625" style="170" customWidth="1"/>
    <col min="5163" max="5381" width="9" style="170"/>
    <col min="5382" max="5382" width="5.140625" style="170" customWidth="1"/>
    <col min="5383" max="5383" width="20.140625" style="170" customWidth="1"/>
    <col min="5384" max="5384" width="14.28515625" style="170" customWidth="1"/>
    <col min="5385" max="5385" width="12" style="170" customWidth="1"/>
    <col min="5386" max="5386" width="11.140625" style="170" customWidth="1"/>
    <col min="5387" max="5388" width="11" style="170" customWidth="1"/>
    <col min="5389" max="5389" width="10.42578125" style="170" customWidth="1"/>
    <col min="5390" max="5390" width="11" style="170" customWidth="1"/>
    <col min="5391" max="5391" width="11.85546875" style="170" customWidth="1"/>
    <col min="5392" max="5392" width="10.7109375" style="170" customWidth="1"/>
    <col min="5393" max="5393" width="11.5703125" style="170" customWidth="1"/>
    <col min="5394" max="5394" width="11.28515625" style="170" customWidth="1"/>
    <col min="5395" max="5396" width="11.7109375" style="170" customWidth="1"/>
    <col min="5397" max="5397" width="13.28515625" style="170" customWidth="1"/>
    <col min="5398" max="5398" width="11.7109375" style="170" customWidth="1"/>
    <col min="5399" max="5399" width="10.7109375" style="170" customWidth="1"/>
    <col min="5400" max="5400" width="11.42578125" style="170" customWidth="1"/>
    <col min="5401" max="5401" width="12.42578125" style="170" customWidth="1"/>
    <col min="5402" max="5402" width="13.140625" style="170" customWidth="1"/>
    <col min="5403" max="5403" width="12.28515625" style="170" customWidth="1"/>
    <col min="5404" max="5404" width="12.5703125" style="170" customWidth="1"/>
    <col min="5405" max="5405" width="12.85546875" style="170" customWidth="1"/>
    <col min="5406" max="5406" width="12.7109375" style="170" customWidth="1"/>
    <col min="5407" max="5407" width="13.140625" style="170" customWidth="1"/>
    <col min="5408" max="5408" width="13.28515625" style="170" customWidth="1"/>
    <col min="5409" max="5409" width="10.85546875" style="170" customWidth="1"/>
    <col min="5410" max="5410" width="12.5703125" style="170" customWidth="1"/>
    <col min="5411" max="5411" width="11.42578125" style="170" customWidth="1"/>
    <col min="5412" max="5412" width="12.28515625" style="170" customWidth="1"/>
    <col min="5413" max="5413" width="12.85546875" style="170" customWidth="1"/>
    <col min="5414" max="5414" width="9.7109375" style="170" customWidth="1"/>
    <col min="5415" max="5415" width="9.28515625" style="170" customWidth="1"/>
    <col min="5416" max="5417" width="10.85546875" style="170" customWidth="1"/>
    <col min="5418" max="5418" width="13.140625" style="170" customWidth="1"/>
    <col min="5419" max="5637" width="9" style="170"/>
    <col min="5638" max="5638" width="5.140625" style="170" customWidth="1"/>
    <col min="5639" max="5639" width="20.140625" style="170" customWidth="1"/>
    <col min="5640" max="5640" width="14.28515625" style="170" customWidth="1"/>
    <col min="5641" max="5641" width="12" style="170" customWidth="1"/>
    <col min="5642" max="5642" width="11.140625" style="170" customWidth="1"/>
    <col min="5643" max="5644" width="11" style="170" customWidth="1"/>
    <col min="5645" max="5645" width="10.42578125" style="170" customWidth="1"/>
    <col min="5646" max="5646" width="11" style="170" customWidth="1"/>
    <col min="5647" max="5647" width="11.85546875" style="170" customWidth="1"/>
    <col min="5648" max="5648" width="10.7109375" style="170" customWidth="1"/>
    <col min="5649" max="5649" width="11.5703125" style="170" customWidth="1"/>
    <col min="5650" max="5650" width="11.28515625" style="170" customWidth="1"/>
    <col min="5651" max="5652" width="11.7109375" style="170" customWidth="1"/>
    <col min="5653" max="5653" width="13.28515625" style="170" customWidth="1"/>
    <col min="5654" max="5654" width="11.7109375" style="170" customWidth="1"/>
    <col min="5655" max="5655" width="10.7109375" style="170" customWidth="1"/>
    <col min="5656" max="5656" width="11.42578125" style="170" customWidth="1"/>
    <col min="5657" max="5657" width="12.42578125" style="170" customWidth="1"/>
    <col min="5658" max="5658" width="13.140625" style="170" customWidth="1"/>
    <col min="5659" max="5659" width="12.28515625" style="170" customWidth="1"/>
    <col min="5660" max="5660" width="12.5703125" style="170" customWidth="1"/>
    <col min="5661" max="5661" width="12.85546875" style="170" customWidth="1"/>
    <col min="5662" max="5662" width="12.7109375" style="170" customWidth="1"/>
    <col min="5663" max="5663" width="13.140625" style="170" customWidth="1"/>
    <col min="5664" max="5664" width="13.28515625" style="170" customWidth="1"/>
    <col min="5665" max="5665" width="10.85546875" style="170" customWidth="1"/>
    <col min="5666" max="5666" width="12.5703125" style="170" customWidth="1"/>
    <col min="5667" max="5667" width="11.42578125" style="170" customWidth="1"/>
    <col min="5668" max="5668" width="12.28515625" style="170" customWidth="1"/>
    <col min="5669" max="5669" width="12.85546875" style="170" customWidth="1"/>
    <col min="5670" max="5670" width="9.7109375" style="170" customWidth="1"/>
    <col min="5671" max="5671" width="9.28515625" style="170" customWidth="1"/>
    <col min="5672" max="5673" width="10.85546875" style="170" customWidth="1"/>
    <col min="5674" max="5674" width="13.140625" style="170" customWidth="1"/>
    <col min="5675" max="5893" width="9" style="170"/>
    <col min="5894" max="5894" width="5.140625" style="170" customWidth="1"/>
    <col min="5895" max="5895" width="20.140625" style="170" customWidth="1"/>
    <col min="5896" max="5896" width="14.28515625" style="170" customWidth="1"/>
    <col min="5897" max="5897" width="12" style="170" customWidth="1"/>
    <col min="5898" max="5898" width="11.140625" style="170" customWidth="1"/>
    <col min="5899" max="5900" width="11" style="170" customWidth="1"/>
    <col min="5901" max="5901" width="10.42578125" style="170" customWidth="1"/>
    <col min="5902" max="5902" width="11" style="170" customWidth="1"/>
    <col min="5903" max="5903" width="11.85546875" style="170" customWidth="1"/>
    <col min="5904" max="5904" width="10.7109375" style="170" customWidth="1"/>
    <col min="5905" max="5905" width="11.5703125" style="170" customWidth="1"/>
    <col min="5906" max="5906" width="11.28515625" style="170" customWidth="1"/>
    <col min="5907" max="5908" width="11.7109375" style="170" customWidth="1"/>
    <col min="5909" max="5909" width="13.28515625" style="170" customWidth="1"/>
    <col min="5910" max="5910" width="11.7109375" style="170" customWidth="1"/>
    <col min="5911" max="5911" width="10.7109375" style="170" customWidth="1"/>
    <col min="5912" max="5912" width="11.42578125" style="170" customWidth="1"/>
    <col min="5913" max="5913" width="12.42578125" style="170" customWidth="1"/>
    <col min="5914" max="5914" width="13.140625" style="170" customWidth="1"/>
    <col min="5915" max="5915" width="12.28515625" style="170" customWidth="1"/>
    <col min="5916" max="5916" width="12.5703125" style="170" customWidth="1"/>
    <col min="5917" max="5917" width="12.85546875" style="170" customWidth="1"/>
    <col min="5918" max="5918" width="12.7109375" style="170" customWidth="1"/>
    <col min="5919" max="5919" width="13.140625" style="170" customWidth="1"/>
    <col min="5920" max="5920" width="13.28515625" style="170" customWidth="1"/>
    <col min="5921" max="5921" width="10.85546875" style="170" customWidth="1"/>
    <col min="5922" max="5922" width="12.5703125" style="170" customWidth="1"/>
    <col min="5923" max="5923" width="11.42578125" style="170" customWidth="1"/>
    <col min="5924" max="5924" width="12.28515625" style="170" customWidth="1"/>
    <col min="5925" max="5925" width="12.85546875" style="170" customWidth="1"/>
    <col min="5926" max="5926" width="9.7109375" style="170" customWidth="1"/>
    <col min="5927" max="5927" width="9.28515625" style="170" customWidth="1"/>
    <col min="5928" max="5929" width="10.85546875" style="170" customWidth="1"/>
    <col min="5930" max="5930" width="13.140625" style="170" customWidth="1"/>
    <col min="5931" max="6149" width="9" style="170"/>
    <col min="6150" max="6150" width="5.140625" style="170" customWidth="1"/>
    <col min="6151" max="6151" width="20.140625" style="170" customWidth="1"/>
    <col min="6152" max="6152" width="14.28515625" style="170" customWidth="1"/>
    <col min="6153" max="6153" width="12" style="170" customWidth="1"/>
    <col min="6154" max="6154" width="11.140625" style="170" customWidth="1"/>
    <col min="6155" max="6156" width="11" style="170" customWidth="1"/>
    <col min="6157" max="6157" width="10.42578125" style="170" customWidth="1"/>
    <col min="6158" max="6158" width="11" style="170" customWidth="1"/>
    <col min="6159" max="6159" width="11.85546875" style="170" customWidth="1"/>
    <col min="6160" max="6160" width="10.7109375" style="170" customWidth="1"/>
    <col min="6161" max="6161" width="11.5703125" style="170" customWidth="1"/>
    <col min="6162" max="6162" width="11.28515625" style="170" customWidth="1"/>
    <col min="6163" max="6164" width="11.7109375" style="170" customWidth="1"/>
    <col min="6165" max="6165" width="13.28515625" style="170" customWidth="1"/>
    <col min="6166" max="6166" width="11.7109375" style="170" customWidth="1"/>
    <col min="6167" max="6167" width="10.7109375" style="170" customWidth="1"/>
    <col min="6168" max="6168" width="11.42578125" style="170" customWidth="1"/>
    <col min="6169" max="6169" width="12.42578125" style="170" customWidth="1"/>
    <col min="6170" max="6170" width="13.140625" style="170" customWidth="1"/>
    <col min="6171" max="6171" width="12.28515625" style="170" customWidth="1"/>
    <col min="6172" max="6172" width="12.5703125" style="170" customWidth="1"/>
    <col min="6173" max="6173" width="12.85546875" style="170" customWidth="1"/>
    <col min="6174" max="6174" width="12.7109375" style="170" customWidth="1"/>
    <col min="6175" max="6175" width="13.140625" style="170" customWidth="1"/>
    <col min="6176" max="6176" width="13.28515625" style="170" customWidth="1"/>
    <col min="6177" max="6177" width="10.85546875" style="170" customWidth="1"/>
    <col min="6178" max="6178" width="12.5703125" style="170" customWidth="1"/>
    <col min="6179" max="6179" width="11.42578125" style="170" customWidth="1"/>
    <col min="6180" max="6180" width="12.28515625" style="170" customWidth="1"/>
    <col min="6181" max="6181" width="12.85546875" style="170" customWidth="1"/>
    <col min="6182" max="6182" width="9.7109375" style="170" customWidth="1"/>
    <col min="6183" max="6183" width="9.28515625" style="170" customWidth="1"/>
    <col min="6184" max="6185" width="10.85546875" style="170" customWidth="1"/>
    <col min="6186" max="6186" width="13.140625" style="170" customWidth="1"/>
    <col min="6187" max="6405" width="9" style="170"/>
    <col min="6406" max="6406" width="5.140625" style="170" customWidth="1"/>
    <col min="6407" max="6407" width="20.140625" style="170" customWidth="1"/>
    <col min="6408" max="6408" width="14.28515625" style="170" customWidth="1"/>
    <col min="6409" max="6409" width="12" style="170" customWidth="1"/>
    <col min="6410" max="6410" width="11.140625" style="170" customWidth="1"/>
    <col min="6411" max="6412" width="11" style="170" customWidth="1"/>
    <col min="6413" max="6413" width="10.42578125" style="170" customWidth="1"/>
    <col min="6414" max="6414" width="11" style="170" customWidth="1"/>
    <col min="6415" max="6415" width="11.85546875" style="170" customWidth="1"/>
    <col min="6416" max="6416" width="10.7109375" style="170" customWidth="1"/>
    <col min="6417" max="6417" width="11.5703125" style="170" customWidth="1"/>
    <col min="6418" max="6418" width="11.28515625" style="170" customWidth="1"/>
    <col min="6419" max="6420" width="11.7109375" style="170" customWidth="1"/>
    <col min="6421" max="6421" width="13.28515625" style="170" customWidth="1"/>
    <col min="6422" max="6422" width="11.7109375" style="170" customWidth="1"/>
    <col min="6423" max="6423" width="10.7109375" style="170" customWidth="1"/>
    <col min="6424" max="6424" width="11.42578125" style="170" customWidth="1"/>
    <col min="6425" max="6425" width="12.42578125" style="170" customWidth="1"/>
    <col min="6426" max="6426" width="13.140625" style="170" customWidth="1"/>
    <col min="6427" max="6427" width="12.28515625" style="170" customWidth="1"/>
    <col min="6428" max="6428" width="12.5703125" style="170" customWidth="1"/>
    <col min="6429" max="6429" width="12.85546875" style="170" customWidth="1"/>
    <col min="6430" max="6430" width="12.7109375" style="170" customWidth="1"/>
    <col min="6431" max="6431" width="13.140625" style="170" customWidth="1"/>
    <col min="6432" max="6432" width="13.28515625" style="170" customWidth="1"/>
    <col min="6433" max="6433" width="10.85546875" style="170" customWidth="1"/>
    <col min="6434" max="6434" width="12.5703125" style="170" customWidth="1"/>
    <col min="6435" max="6435" width="11.42578125" style="170" customWidth="1"/>
    <col min="6436" max="6436" width="12.28515625" style="170" customWidth="1"/>
    <col min="6437" max="6437" width="12.85546875" style="170" customWidth="1"/>
    <col min="6438" max="6438" width="9.7109375" style="170" customWidth="1"/>
    <col min="6439" max="6439" width="9.28515625" style="170" customWidth="1"/>
    <col min="6440" max="6441" width="10.85546875" style="170" customWidth="1"/>
    <col min="6442" max="6442" width="13.140625" style="170" customWidth="1"/>
    <col min="6443" max="6661" width="9" style="170"/>
    <col min="6662" max="6662" width="5.140625" style="170" customWidth="1"/>
    <col min="6663" max="6663" width="20.140625" style="170" customWidth="1"/>
    <col min="6664" max="6664" width="14.28515625" style="170" customWidth="1"/>
    <col min="6665" max="6665" width="12" style="170" customWidth="1"/>
    <col min="6666" max="6666" width="11.140625" style="170" customWidth="1"/>
    <col min="6667" max="6668" width="11" style="170" customWidth="1"/>
    <col min="6669" max="6669" width="10.42578125" style="170" customWidth="1"/>
    <col min="6670" max="6670" width="11" style="170" customWidth="1"/>
    <col min="6671" max="6671" width="11.85546875" style="170" customWidth="1"/>
    <col min="6672" max="6672" width="10.7109375" style="170" customWidth="1"/>
    <col min="6673" max="6673" width="11.5703125" style="170" customWidth="1"/>
    <col min="6674" max="6674" width="11.28515625" style="170" customWidth="1"/>
    <col min="6675" max="6676" width="11.7109375" style="170" customWidth="1"/>
    <col min="6677" max="6677" width="13.28515625" style="170" customWidth="1"/>
    <col min="6678" max="6678" width="11.7109375" style="170" customWidth="1"/>
    <col min="6679" max="6679" width="10.7109375" style="170" customWidth="1"/>
    <col min="6680" max="6680" width="11.42578125" style="170" customWidth="1"/>
    <col min="6681" max="6681" width="12.42578125" style="170" customWidth="1"/>
    <col min="6682" max="6682" width="13.140625" style="170" customWidth="1"/>
    <col min="6683" max="6683" width="12.28515625" style="170" customWidth="1"/>
    <col min="6684" max="6684" width="12.5703125" style="170" customWidth="1"/>
    <col min="6685" max="6685" width="12.85546875" style="170" customWidth="1"/>
    <col min="6686" max="6686" width="12.7109375" style="170" customWidth="1"/>
    <col min="6687" max="6687" width="13.140625" style="170" customWidth="1"/>
    <col min="6688" max="6688" width="13.28515625" style="170" customWidth="1"/>
    <col min="6689" max="6689" width="10.85546875" style="170" customWidth="1"/>
    <col min="6690" max="6690" width="12.5703125" style="170" customWidth="1"/>
    <col min="6691" max="6691" width="11.42578125" style="170" customWidth="1"/>
    <col min="6692" max="6692" width="12.28515625" style="170" customWidth="1"/>
    <col min="6693" max="6693" width="12.85546875" style="170" customWidth="1"/>
    <col min="6694" max="6694" width="9.7109375" style="170" customWidth="1"/>
    <col min="6695" max="6695" width="9.28515625" style="170" customWidth="1"/>
    <col min="6696" max="6697" width="10.85546875" style="170" customWidth="1"/>
    <col min="6698" max="6698" width="13.140625" style="170" customWidth="1"/>
    <col min="6699" max="6917" width="9" style="170"/>
    <col min="6918" max="6918" width="5.140625" style="170" customWidth="1"/>
    <col min="6919" max="6919" width="20.140625" style="170" customWidth="1"/>
    <col min="6920" max="6920" width="14.28515625" style="170" customWidth="1"/>
    <col min="6921" max="6921" width="12" style="170" customWidth="1"/>
    <col min="6922" max="6922" width="11.140625" style="170" customWidth="1"/>
    <col min="6923" max="6924" width="11" style="170" customWidth="1"/>
    <col min="6925" max="6925" width="10.42578125" style="170" customWidth="1"/>
    <col min="6926" max="6926" width="11" style="170" customWidth="1"/>
    <col min="6927" max="6927" width="11.85546875" style="170" customWidth="1"/>
    <col min="6928" max="6928" width="10.7109375" style="170" customWidth="1"/>
    <col min="6929" max="6929" width="11.5703125" style="170" customWidth="1"/>
    <col min="6930" max="6930" width="11.28515625" style="170" customWidth="1"/>
    <col min="6931" max="6932" width="11.7109375" style="170" customWidth="1"/>
    <col min="6933" max="6933" width="13.28515625" style="170" customWidth="1"/>
    <col min="6934" max="6934" width="11.7109375" style="170" customWidth="1"/>
    <col min="6935" max="6935" width="10.7109375" style="170" customWidth="1"/>
    <col min="6936" max="6936" width="11.42578125" style="170" customWidth="1"/>
    <col min="6937" max="6937" width="12.42578125" style="170" customWidth="1"/>
    <col min="6938" max="6938" width="13.140625" style="170" customWidth="1"/>
    <col min="6939" max="6939" width="12.28515625" style="170" customWidth="1"/>
    <col min="6940" max="6940" width="12.5703125" style="170" customWidth="1"/>
    <col min="6941" max="6941" width="12.85546875" style="170" customWidth="1"/>
    <col min="6942" max="6942" width="12.7109375" style="170" customWidth="1"/>
    <col min="6943" max="6943" width="13.140625" style="170" customWidth="1"/>
    <col min="6944" max="6944" width="13.28515625" style="170" customWidth="1"/>
    <col min="6945" max="6945" width="10.85546875" style="170" customWidth="1"/>
    <col min="6946" max="6946" width="12.5703125" style="170" customWidth="1"/>
    <col min="6947" max="6947" width="11.42578125" style="170" customWidth="1"/>
    <col min="6948" max="6948" width="12.28515625" style="170" customWidth="1"/>
    <col min="6949" max="6949" width="12.85546875" style="170" customWidth="1"/>
    <col min="6950" max="6950" width="9.7109375" style="170" customWidth="1"/>
    <col min="6951" max="6951" width="9.28515625" style="170" customWidth="1"/>
    <col min="6952" max="6953" width="10.85546875" style="170" customWidth="1"/>
    <col min="6954" max="6954" width="13.140625" style="170" customWidth="1"/>
    <col min="6955" max="7173" width="9" style="170"/>
    <col min="7174" max="7174" width="5.140625" style="170" customWidth="1"/>
    <col min="7175" max="7175" width="20.140625" style="170" customWidth="1"/>
    <col min="7176" max="7176" width="14.28515625" style="170" customWidth="1"/>
    <col min="7177" max="7177" width="12" style="170" customWidth="1"/>
    <col min="7178" max="7178" width="11.140625" style="170" customWidth="1"/>
    <col min="7179" max="7180" width="11" style="170" customWidth="1"/>
    <col min="7181" max="7181" width="10.42578125" style="170" customWidth="1"/>
    <col min="7182" max="7182" width="11" style="170" customWidth="1"/>
    <col min="7183" max="7183" width="11.85546875" style="170" customWidth="1"/>
    <col min="7184" max="7184" width="10.7109375" style="170" customWidth="1"/>
    <col min="7185" max="7185" width="11.5703125" style="170" customWidth="1"/>
    <col min="7186" max="7186" width="11.28515625" style="170" customWidth="1"/>
    <col min="7187" max="7188" width="11.7109375" style="170" customWidth="1"/>
    <col min="7189" max="7189" width="13.28515625" style="170" customWidth="1"/>
    <col min="7190" max="7190" width="11.7109375" style="170" customWidth="1"/>
    <col min="7191" max="7191" width="10.7109375" style="170" customWidth="1"/>
    <col min="7192" max="7192" width="11.42578125" style="170" customWidth="1"/>
    <col min="7193" max="7193" width="12.42578125" style="170" customWidth="1"/>
    <col min="7194" max="7194" width="13.140625" style="170" customWidth="1"/>
    <col min="7195" max="7195" width="12.28515625" style="170" customWidth="1"/>
    <col min="7196" max="7196" width="12.5703125" style="170" customWidth="1"/>
    <col min="7197" max="7197" width="12.85546875" style="170" customWidth="1"/>
    <col min="7198" max="7198" width="12.7109375" style="170" customWidth="1"/>
    <col min="7199" max="7199" width="13.140625" style="170" customWidth="1"/>
    <col min="7200" max="7200" width="13.28515625" style="170" customWidth="1"/>
    <col min="7201" max="7201" width="10.85546875" style="170" customWidth="1"/>
    <col min="7202" max="7202" width="12.5703125" style="170" customWidth="1"/>
    <col min="7203" max="7203" width="11.42578125" style="170" customWidth="1"/>
    <col min="7204" max="7204" width="12.28515625" style="170" customWidth="1"/>
    <col min="7205" max="7205" width="12.85546875" style="170" customWidth="1"/>
    <col min="7206" max="7206" width="9.7109375" style="170" customWidth="1"/>
    <col min="7207" max="7207" width="9.28515625" style="170" customWidth="1"/>
    <col min="7208" max="7209" width="10.85546875" style="170" customWidth="1"/>
    <col min="7210" max="7210" width="13.140625" style="170" customWidth="1"/>
    <col min="7211" max="7429" width="9" style="170"/>
    <col min="7430" max="7430" width="5.140625" style="170" customWidth="1"/>
    <col min="7431" max="7431" width="20.140625" style="170" customWidth="1"/>
    <col min="7432" max="7432" width="14.28515625" style="170" customWidth="1"/>
    <col min="7433" max="7433" width="12" style="170" customWidth="1"/>
    <col min="7434" max="7434" width="11.140625" style="170" customWidth="1"/>
    <col min="7435" max="7436" width="11" style="170" customWidth="1"/>
    <col min="7437" max="7437" width="10.42578125" style="170" customWidth="1"/>
    <col min="7438" max="7438" width="11" style="170" customWidth="1"/>
    <col min="7439" max="7439" width="11.85546875" style="170" customWidth="1"/>
    <col min="7440" max="7440" width="10.7109375" style="170" customWidth="1"/>
    <col min="7441" max="7441" width="11.5703125" style="170" customWidth="1"/>
    <col min="7442" max="7442" width="11.28515625" style="170" customWidth="1"/>
    <col min="7443" max="7444" width="11.7109375" style="170" customWidth="1"/>
    <col min="7445" max="7445" width="13.28515625" style="170" customWidth="1"/>
    <col min="7446" max="7446" width="11.7109375" style="170" customWidth="1"/>
    <col min="7447" max="7447" width="10.7109375" style="170" customWidth="1"/>
    <col min="7448" max="7448" width="11.42578125" style="170" customWidth="1"/>
    <col min="7449" max="7449" width="12.42578125" style="170" customWidth="1"/>
    <col min="7450" max="7450" width="13.140625" style="170" customWidth="1"/>
    <col min="7451" max="7451" width="12.28515625" style="170" customWidth="1"/>
    <col min="7452" max="7452" width="12.5703125" style="170" customWidth="1"/>
    <col min="7453" max="7453" width="12.85546875" style="170" customWidth="1"/>
    <col min="7454" max="7454" width="12.7109375" style="170" customWidth="1"/>
    <col min="7455" max="7455" width="13.140625" style="170" customWidth="1"/>
    <col min="7456" max="7456" width="13.28515625" style="170" customWidth="1"/>
    <col min="7457" max="7457" width="10.85546875" style="170" customWidth="1"/>
    <col min="7458" max="7458" width="12.5703125" style="170" customWidth="1"/>
    <col min="7459" max="7459" width="11.42578125" style="170" customWidth="1"/>
    <col min="7460" max="7460" width="12.28515625" style="170" customWidth="1"/>
    <col min="7461" max="7461" width="12.85546875" style="170" customWidth="1"/>
    <col min="7462" max="7462" width="9.7109375" style="170" customWidth="1"/>
    <col min="7463" max="7463" width="9.28515625" style="170" customWidth="1"/>
    <col min="7464" max="7465" width="10.85546875" style="170" customWidth="1"/>
    <col min="7466" max="7466" width="13.140625" style="170" customWidth="1"/>
    <col min="7467" max="7685" width="9" style="170"/>
    <col min="7686" max="7686" width="5.140625" style="170" customWidth="1"/>
    <col min="7687" max="7687" width="20.140625" style="170" customWidth="1"/>
    <col min="7688" max="7688" width="14.28515625" style="170" customWidth="1"/>
    <col min="7689" max="7689" width="12" style="170" customWidth="1"/>
    <col min="7690" max="7690" width="11.140625" style="170" customWidth="1"/>
    <col min="7691" max="7692" width="11" style="170" customWidth="1"/>
    <col min="7693" max="7693" width="10.42578125" style="170" customWidth="1"/>
    <col min="7694" max="7694" width="11" style="170" customWidth="1"/>
    <col min="7695" max="7695" width="11.85546875" style="170" customWidth="1"/>
    <col min="7696" max="7696" width="10.7109375" style="170" customWidth="1"/>
    <col min="7697" max="7697" width="11.5703125" style="170" customWidth="1"/>
    <col min="7698" max="7698" width="11.28515625" style="170" customWidth="1"/>
    <col min="7699" max="7700" width="11.7109375" style="170" customWidth="1"/>
    <col min="7701" max="7701" width="13.28515625" style="170" customWidth="1"/>
    <col min="7702" max="7702" width="11.7109375" style="170" customWidth="1"/>
    <col min="7703" max="7703" width="10.7109375" style="170" customWidth="1"/>
    <col min="7704" max="7704" width="11.42578125" style="170" customWidth="1"/>
    <col min="7705" max="7705" width="12.42578125" style="170" customWidth="1"/>
    <col min="7706" max="7706" width="13.140625" style="170" customWidth="1"/>
    <col min="7707" max="7707" width="12.28515625" style="170" customWidth="1"/>
    <col min="7708" max="7708" width="12.5703125" style="170" customWidth="1"/>
    <col min="7709" max="7709" width="12.85546875" style="170" customWidth="1"/>
    <col min="7710" max="7710" width="12.7109375" style="170" customWidth="1"/>
    <col min="7711" max="7711" width="13.140625" style="170" customWidth="1"/>
    <col min="7712" max="7712" width="13.28515625" style="170" customWidth="1"/>
    <col min="7713" max="7713" width="10.85546875" style="170" customWidth="1"/>
    <col min="7714" max="7714" width="12.5703125" style="170" customWidth="1"/>
    <col min="7715" max="7715" width="11.42578125" style="170" customWidth="1"/>
    <col min="7716" max="7716" width="12.28515625" style="170" customWidth="1"/>
    <col min="7717" max="7717" width="12.85546875" style="170" customWidth="1"/>
    <col min="7718" max="7718" width="9.7109375" style="170" customWidth="1"/>
    <col min="7719" max="7719" width="9.28515625" style="170" customWidth="1"/>
    <col min="7720" max="7721" width="10.85546875" style="170" customWidth="1"/>
    <col min="7722" max="7722" width="13.140625" style="170" customWidth="1"/>
    <col min="7723" max="7941" width="9" style="170"/>
    <col min="7942" max="7942" width="5.140625" style="170" customWidth="1"/>
    <col min="7943" max="7943" width="20.140625" style="170" customWidth="1"/>
    <col min="7944" max="7944" width="14.28515625" style="170" customWidth="1"/>
    <col min="7945" max="7945" width="12" style="170" customWidth="1"/>
    <col min="7946" max="7946" width="11.140625" style="170" customWidth="1"/>
    <col min="7947" max="7948" width="11" style="170" customWidth="1"/>
    <col min="7949" max="7949" width="10.42578125" style="170" customWidth="1"/>
    <col min="7950" max="7950" width="11" style="170" customWidth="1"/>
    <col min="7951" max="7951" width="11.85546875" style="170" customWidth="1"/>
    <col min="7952" max="7952" width="10.7109375" style="170" customWidth="1"/>
    <col min="7953" max="7953" width="11.5703125" style="170" customWidth="1"/>
    <col min="7954" max="7954" width="11.28515625" style="170" customWidth="1"/>
    <col min="7955" max="7956" width="11.7109375" style="170" customWidth="1"/>
    <col min="7957" max="7957" width="13.28515625" style="170" customWidth="1"/>
    <col min="7958" max="7958" width="11.7109375" style="170" customWidth="1"/>
    <col min="7959" max="7959" width="10.7109375" style="170" customWidth="1"/>
    <col min="7960" max="7960" width="11.42578125" style="170" customWidth="1"/>
    <col min="7961" max="7961" width="12.42578125" style="170" customWidth="1"/>
    <col min="7962" max="7962" width="13.140625" style="170" customWidth="1"/>
    <col min="7963" max="7963" width="12.28515625" style="170" customWidth="1"/>
    <col min="7964" max="7964" width="12.5703125" style="170" customWidth="1"/>
    <col min="7965" max="7965" width="12.85546875" style="170" customWidth="1"/>
    <col min="7966" max="7966" width="12.7109375" style="170" customWidth="1"/>
    <col min="7967" max="7967" width="13.140625" style="170" customWidth="1"/>
    <col min="7968" max="7968" width="13.28515625" style="170" customWidth="1"/>
    <col min="7969" max="7969" width="10.85546875" style="170" customWidth="1"/>
    <col min="7970" max="7970" width="12.5703125" style="170" customWidth="1"/>
    <col min="7971" max="7971" width="11.42578125" style="170" customWidth="1"/>
    <col min="7972" max="7972" width="12.28515625" style="170" customWidth="1"/>
    <col min="7973" max="7973" width="12.85546875" style="170" customWidth="1"/>
    <col min="7974" max="7974" width="9.7109375" style="170" customWidth="1"/>
    <col min="7975" max="7975" width="9.28515625" style="170" customWidth="1"/>
    <col min="7976" max="7977" width="10.85546875" style="170" customWidth="1"/>
    <col min="7978" max="7978" width="13.140625" style="170" customWidth="1"/>
    <col min="7979" max="8197" width="9" style="170"/>
    <col min="8198" max="8198" width="5.140625" style="170" customWidth="1"/>
    <col min="8199" max="8199" width="20.140625" style="170" customWidth="1"/>
    <col min="8200" max="8200" width="14.28515625" style="170" customWidth="1"/>
    <col min="8201" max="8201" width="12" style="170" customWidth="1"/>
    <col min="8202" max="8202" width="11.140625" style="170" customWidth="1"/>
    <col min="8203" max="8204" width="11" style="170" customWidth="1"/>
    <col min="8205" max="8205" width="10.42578125" style="170" customWidth="1"/>
    <col min="8206" max="8206" width="11" style="170" customWidth="1"/>
    <col min="8207" max="8207" width="11.85546875" style="170" customWidth="1"/>
    <col min="8208" max="8208" width="10.7109375" style="170" customWidth="1"/>
    <col min="8209" max="8209" width="11.5703125" style="170" customWidth="1"/>
    <col min="8210" max="8210" width="11.28515625" style="170" customWidth="1"/>
    <col min="8211" max="8212" width="11.7109375" style="170" customWidth="1"/>
    <col min="8213" max="8213" width="13.28515625" style="170" customWidth="1"/>
    <col min="8214" max="8214" width="11.7109375" style="170" customWidth="1"/>
    <col min="8215" max="8215" width="10.7109375" style="170" customWidth="1"/>
    <col min="8216" max="8216" width="11.42578125" style="170" customWidth="1"/>
    <col min="8217" max="8217" width="12.42578125" style="170" customWidth="1"/>
    <col min="8218" max="8218" width="13.140625" style="170" customWidth="1"/>
    <col min="8219" max="8219" width="12.28515625" style="170" customWidth="1"/>
    <col min="8220" max="8220" width="12.5703125" style="170" customWidth="1"/>
    <col min="8221" max="8221" width="12.85546875" style="170" customWidth="1"/>
    <col min="8222" max="8222" width="12.7109375" style="170" customWidth="1"/>
    <col min="8223" max="8223" width="13.140625" style="170" customWidth="1"/>
    <col min="8224" max="8224" width="13.28515625" style="170" customWidth="1"/>
    <col min="8225" max="8225" width="10.85546875" style="170" customWidth="1"/>
    <col min="8226" max="8226" width="12.5703125" style="170" customWidth="1"/>
    <col min="8227" max="8227" width="11.42578125" style="170" customWidth="1"/>
    <col min="8228" max="8228" width="12.28515625" style="170" customWidth="1"/>
    <col min="8229" max="8229" width="12.85546875" style="170" customWidth="1"/>
    <col min="8230" max="8230" width="9.7109375" style="170" customWidth="1"/>
    <col min="8231" max="8231" width="9.28515625" style="170" customWidth="1"/>
    <col min="8232" max="8233" width="10.85546875" style="170" customWidth="1"/>
    <col min="8234" max="8234" width="13.140625" style="170" customWidth="1"/>
    <col min="8235" max="8453" width="9" style="170"/>
    <col min="8454" max="8454" width="5.140625" style="170" customWidth="1"/>
    <col min="8455" max="8455" width="20.140625" style="170" customWidth="1"/>
    <col min="8456" max="8456" width="14.28515625" style="170" customWidth="1"/>
    <col min="8457" max="8457" width="12" style="170" customWidth="1"/>
    <col min="8458" max="8458" width="11.140625" style="170" customWidth="1"/>
    <col min="8459" max="8460" width="11" style="170" customWidth="1"/>
    <col min="8461" max="8461" width="10.42578125" style="170" customWidth="1"/>
    <col min="8462" max="8462" width="11" style="170" customWidth="1"/>
    <col min="8463" max="8463" width="11.85546875" style="170" customWidth="1"/>
    <col min="8464" max="8464" width="10.7109375" style="170" customWidth="1"/>
    <col min="8465" max="8465" width="11.5703125" style="170" customWidth="1"/>
    <col min="8466" max="8466" width="11.28515625" style="170" customWidth="1"/>
    <col min="8467" max="8468" width="11.7109375" style="170" customWidth="1"/>
    <col min="8469" max="8469" width="13.28515625" style="170" customWidth="1"/>
    <col min="8470" max="8470" width="11.7109375" style="170" customWidth="1"/>
    <col min="8471" max="8471" width="10.7109375" style="170" customWidth="1"/>
    <col min="8472" max="8472" width="11.42578125" style="170" customWidth="1"/>
    <col min="8473" max="8473" width="12.42578125" style="170" customWidth="1"/>
    <col min="8474" max="8474" width="13.140625" style="170" customWidth="1"/>
    <col min="8475" max="8475" width="12.28515625" style="170" customWidth="1"/>
    <col min="8476" max="8476" width="12.5703125" style="170" customWidth="1"/>
    <col min="8477" max="8477" width="12.85546875" style="170" customWidth="1"/>
    <col min="8478" max="8478" width="12.7109375" style="170" customWidth="1"/>
    <col min="8479" max="8479" width="13.140625" style="170" customWidth="1"/>
    <col min="8480" max="8480" width="13.28515625" style="170" customWidth="1"/>
    <col min="8481" max="8481" width="10.85546875" style="170" customWidth="1"/>
    <col min="8482" max="8482" width="12.5703125" style="170" customWidth="1"/>
    <col min="8483" max="8483" width="11.42578125" style="170" customWidth="1"/>
    <col min="8484" max="8484" width="12.28515625" style="170" customWidth="1"/>
    <col min="8485" max="8485" width="12.85546875" style="170" customWidth="1"/>
    <col min="8486" max="8486" width="9.7109375" style="170" customWidth="1"/>
    <col min="8487" max="8487" width="9.28515625" style="170" customWidth="1"/>
    <col min="8488" max="8489" width="10.85546875" style="170" customWidth="1"/>
    <col min="8490" max="8490" width="13.140625" style="170" customWidth="1"/>
    <col min="8491" max="8709" width="9" style="170"/>
    <col min="8710" max="8710" width="5.140625" style="170" customWidth="1"/>
    <col min="8711" max="8711" width="20.140625" style="170" customWidth="1"/>
    <col min="8712" max="8712" width="14.28515625" style="170" customWidth="1"/>
    <col min="8713" max="8713" width="12" style="170" customWidth="1"/>
    <col min="8714" max="8714" width="11.140625" style="170" customWidth="1"/>
    <col min="8715" max="8716" width="11" style="170" customWidth="1"/>
    <col min="8717" max="8717" width="10.42578125" style="170" customWidth="1"/>
    <col min="8718" max="8718" width="11" style="170" customWidth="1"/>
    <col min="8719" max="8719" width="11.85546875" style="170" customWidth="1"/>
    <col min="8720" max="8720" width="10.7109375" style="170" customWidth="1"/>
    <col min="8721" max="8721" width="11.5703125" style="170" customWidth="1"/>
    <col min="8722" max="8722" width="11.28515625" style="170" customWidth="1"/>
    <col min="8723" max="8724" width="11.7109375" style="170" customWidth="1"/>
    <col min="8725" max="8725" width="13.28515625" style="170" customWidth="1"/>
    <col min="8726" max="8726" width="11.7109375" style="170" customWidth="1"/>
    <col min="8727" max="8727" width="10.7109375" style="170" customWidth="1"/>
    <col min="8728" max="8728" width="11.42578125" style="170" customWidth="1"/>
    <col min="8729" max="8729" width="12.42578125" style="170" customWidth="1"/>
    <col min="8730" max="8730" width="13.140625" style="170" customWidth="1"/>
    <col min="8731" max="8731" width="12.28515625" style="170" customWidth="1"/>
    <col min="8732" max="8732" width="12.5703125" style="170" customWidth="1"/>
    <col min="8733" max="8733" width="12.85546875" style="170" customWidth="1"/>
    <col min="8734" max="8734" width="12.7109375" style="170" customWidth="1"/>
    <col min="8735" max="8735" width="13.140625" style="170" customWidth="1"/>
    <col min="8736" max="8736" width="13.28515625" style="170" customWidth="1"/>
    <col min="8737" max="8737" width="10.85546875" style="170" customWidth="1"/>
    <col min="8738" max="8738" width="12.5703125" style="170" customWidth="1"/>
    <col min="8739" max="8739" width="11.42578125" style="170" customWidth="1"/>
    <col min="8740" max="8740" width="12.28515625" style="170" customWidth="1"/>
    <col min="8741" max="8741" width="12.85546875" style="170" customWidth="1"/>
    <col min="8742" max="8742" width="9.7109375" style="170" customWidth="1"/>
    <col min="8743" max="8743" width="9.28515625" style="170" customWidth="1"/>
    <col min="8744" max="8745" width="10.85546875" style="170" customWidth="1"/>
    <col min="8746" max="8746" width="13.140625" style="170" customWidth="1"/>
    <col min="8747" max="8965" width="9" style="170"/>
    <col min="8966" max="8966" width="5.140625" style="170" customWidth="1"/>
    <col min="8967" max="8967" width="20.140625" style="170" customWidth="1"/>
    <col min="8968" max="8968" width="14.28515625" style="170" customWidth="1"/>
    <col min="8969" max="8969" width="12" style="170" customWidth="1"/>
    <col min="8970" max="8970" width="11.140625" style="170" customWidth="1"/>
    <col min="8971" max="8972" width="11" style="170" customWidth="1"/>
    <col min="8973" max="8973" width="10.42578125" style="170" customWidth="1"/>
    <col min="8974" max="8974" width="11" style="170" customWidth="1"/>
    <col min="8975" max="8975" width="11.85546875" style="170" customWidth="1"/>
    <col min="8976" max="8976" width="10.7109375" style="170" customWidth="1"/>
    <col min="8977" max="8977" width="11.5703125" style="170" customWidth="1"/>
    <col min="8978" max="8978" width="11.28515625" style="170" customWidth="1"/>
    <col min="8979" max="8980" width="11.7109375" style="170" customWidth="1"/>
    <col min="8981" max="8981" width="13.28515625" style="170" customWidth="1"/>
    <col min="8982" max="8982" width="11.7109375" style="170" customWidth="1"/>
    <col min="8983" max="8983" width="10.7109375" style="170" customWidth="1"/>
    <col min="8984" max="8984" width="11.42578125" style="170" customWidth="1"/>
    <col min="8985" max="8985" width="12.42578125" style="170" customWidth="1"/>
    <col min="8986" max="8986" width="13.140625" style="170" customWidth="1"/>
    <col min="8987" max="8987" width="12.28515625" style="170" customWidth="1"/>
    <col min="8988" max="8988" width="12.5703125" style="170" customWidth="1"/>
    <col min="8989" max="8989" width="12.85546875" style="170" customWidth="1"/>
    <col min="8990" max="8990" width="12.7109375" style="170" customWidth="1"/>
    <col min="8991" max="8991" width="13.140625" style="170" customWidth="1"/>
    <col min="8992" max="8992" width="13.28515625" style="170" customWidth="1"/>
    <col min="8993" max="8993" width="10.85546875" style="170" customWidth="1"/>
    <col min="8994" max="8994" width="12.5703125" style="170" customWidth="1"/>
    <col min="8995" max="8995" width="11.42578125" style="170" customWidth="1"/>
    <col min="8996" max="8996" width="12.28515625" style="170" customWidth="1"/>
    <col min="8997" max="8997" width="12.85546875" style="170" customWidth="1"/>
    <col min="8998" max="8998" width="9.7109375" style="170" customWidth="1"/>
    <col min="8999" max="8999" width="9.28515625" style="170" customWidth="1"/>
    <col min="9000" max="9001" width="10.85546875" style="170" customWidth="1"/>
    <col min="9002" max="9002" width="13.140625" style="170" customWidth="1"/>
    <col min="9003" max="9221" width="9" style="170"/>
    <col min="9222" max="9222" width="5.140625" style="170" customWidth="1"/>
    <col min="9223" max="9223" width="20.140625" style="170" customWidth="1"/>
    <col min="9224" max="9224" width="14.28515625" style="170" customWidth="1"/>
    <col min="9225" max="9225" width="12" style="170" customWidth="1"/>
    <col min="9226" max="9226" width="11.140625" style="170" customWidth="1"/>
    <col min="9227" max="9228" width="11" style="170" customWidth="1"/>
    <col min="9229" max="9229" width="10.42578125" style="170" customWidth="1"/>
    <col min="9230" max="9230" width="11" style="170" customWidth="1"/>
    <col min="9231" max="9231" width="11.85546875" style="170" customWidth="1"/>
    <col min="9232" max="9232" width="10.7109375" style="170" customWidth="1"/>
    <col min="9233" max="9233" width="11.5703125" style="170" customWidth="1"/>
    <col min="9234" max="9234" width="11.28515625" style="170" customWidth="1"/>
    <col min="9235" max="9236" width="11.7109375" style="170" customWidth="1"/>
    <col min="9237" max="9237" width="13.28515625" style="170" customWidth="1"/>
    <col min="9238" max="9238" width="11.7109375" style="170" customWidth="1"/>
    <col min="9239" max="9239" width="10.7109375" style="170" customWidth="1"/>
    <col min="9240" max="9240" width="11.42578125" style="170" customWidth="1"/>
    <col min="9241" max="9241" width="12.42578125" style="170" customWidth="1"/>
    <col min="9242" max="9242" width="13.140625" style="170" customWidth="1"/>
    <col min="9243" max="9243" width="12.28515625" style="170" customWidth="1"/>
    <col min="9244" max="9244" width="12.5703125" style="170" customWidth="1"/>
    <col min="9245" max="9245" width="12.85546875" style="170" customWidth="1"/>
    <col min="9246" max="9246" width="12.7109375" style="170" customWidth="1"/>
    <col min="9247" max="9247" width="13.140625" style="170" customWidth="1"/>
    <col min="9248" max="9248" width="13.28515625" style="170" customWidth="1"/>
    <col min="9249" max="9249" width="10.85546875" style="170" customWidth="1"/>
    <col min="9250" max="9250" width="12.5703125" style="170" customWidth="1"/>
    <col min="9251" max="9251" width="11.42578125" style="170" customWidth="1"/>
    <col min="9252" max="9252" width="12.28515625" style="170" customWidth="1"/>
    <col min="9253" max="9253" width="12.85546875" style="170" customWidth="1"/>
    <col min="9254" max="9254" width="9.7109375" style="170" customWidth="1"/>
    <col min="9255" max="9255" width="9.28515625" style="170" customWidth="1"/>
    <col min="9256" max="9257" width="10.85546875" style="170" customWidth="1"/>
    <col min="9258" max="9258" width="13.140625" style="170" customWidth="1"/>
    <col min="9259" max="9477" width="9" style="170"/>
    <col min="9478" max="9478" width="5.140625" style="170" customWidth="1"/>
    <col min="9479" max="9479" width="20.140625" style="170" customWidth="1"/>
    <col min="9480" max="9480" width="14.28515625" style="170" customWidth="1"/>
    <col min="9481" max="9481" width="12" style="170" customWidth="1"/>
    <col min="9482" max="9482" width="11.140625" style="170" customWidth="1"/>
    <col min="9483" max="9484" width="11" style="170" customWidth="1"/>
    <col min="9485" max="9485" width="10.42578125" style="170" customWidth="1"/>
    <col min="9486" max="9486" width="11" style="170" customWidth="1"/>
    <col min="9487" max="9487" width="11.85546875" style="170" customWidth="1"/>
    <col min="9488" max="9488" width="10.7109375" style="170" customWidth="1"/>
    <col min="9489" max="9489" width="11.5703125" style="170" customWidth="1"/>
    <col min="9490" max="9490" width="11.28515625" style="170" customWidth="1"/>
    <col min="9491" max="9492" width="11.7109375" style="170" customWidth="1"/>
    <col min="9493" max="9493" width="13.28515625" style="170" customWidth="1"/>
    <col min="9494" max="9494" width="11.7109375" style="170" customWidth="1"/>
    <col min="9495" max="9495" width="10.7109375" style="170" customWidth="1"/>
    <col min="9496" max="9496" width="11.42578125" style="170" customWidth="1"/>
    <col min="9497" max="9497" width="12.42578125" style="170" customWidth="1"/>
    <col min="9498" max="9498" width="13.140625" style="170" customWidth="1"/>
    <col min="9499" max="9499" width="12.28515625" style="170" customWidth="1"/>
    <col min="9500" max="9500" width="12.5703125" style="170" customWidth="1"/>
    <col min="9501" max="9501" width="12.85546875" style="170" customWidth="1"/>
    <col min="9502" max="9502" width="12.7109375" style="170" customWidth="1"/>
    <col min="9503" max="9503" width="13.140625" style="170" customWidth="1"/>
    <col min="9504" max="9504" width="13.28515625" style="170" customWidth="1"/>
    <col min="9505" max="9505" width="10.85546875" style="170" customWidth="1"/>
    <col min="9506" max="9506" width="12.5703125" style="170" customWidth="1"/>
    <col min="9507" max="9507" width="11.42578125" style="170" customWidth="1"/>
    <col min="9508" max="9508" width="12.28515625" style="170" customWidth="1"/>
    <col min="9509" max="9509" width="12.85546875" style="170" customWidth="1"/>
    <col min="9510" max="9510" width="9.7109375" style="170" customWidth="1"/>
    <col min="9511" max="9511" width="9.28515625" style="170" customWidth="1"/>
    <col min="9512" max="9513" width="10.85546875" style="170" customWidth="1"/>
    <col min="9514" max="9514" width="13.140625" style="170" customWidth="1"/>
    <col min="9515" max="9733" width="9" style="170"/>
    <col min="9734" max="9734" width="5.140625" style="170" customWidth="1"/>
    <col min="9735" max="9735" width="20.140625" style="170" customWidth="1"/>
    <col min="9736" max="9736" width="14.28515625" style="170" customWidth="1"/>
    <col min="9737" max="9737" width="12" style="170" customWidth="1"/>
    <col min="9738" max="9738" width="11.140625" style="170" customWidth="1"/>
    <col min="9739" max="9740" width="11" style="170" customWidth="1"/>
    <col min="9741" max="9741" width="10.42578125" style="170" customWidth="1"/>
    <col min="9742" max="9742" width="11" style="170" customWidth="1"/>
    <col min="9743" max="9743" width="11.85546875" style="170" customWidth="1"/>
    <col min="9744" max="9744" width="10.7109375" style="170" customWidth="1"/>
    <col min="9745" max="9745" width="11.5703125" style="170" customWidth="1"/>
    <col min="9746" max="9746" width="11.28515625" style="170" customWidth="1"/>
    <col min="9747" max="9748" width="11.7109375" style="170" customWidth="1"/>
    <col min="9749" max="9749" width="13.28515625" style="170" customWidth="1"/>
    <col min="9750" max="9750" width="11.7109375" style="170" customWidth="1"/>
    <col min="9751" max="9751" width="10.7109375" style="170" customWidth="1"/>
    <col min="9752" max="9752" width="11.42578125" style="170" customWidth="1"/>
    <col min="9753" max="9753" width="12.42578125" style="170" customWidth="1"/>
    <col min="9754" max="9754" width="13.140625" style="170" customWidth="1"/>
    <col min="9755" max="9755" width="12.28515625" style="170" customWidth="1"/>
    <col min="9756" max="9756" width="12.5703125" style="170" customWidth="1"/>
    <col min="9757" max="9757" width="12.85546875" style="170" customWidth="1"/>
    <col min="9758" max="9758" width="12.7109375" style="170" customWidth="1"/>
    <col min="9759" max="9759" width="13.140625" style="170" customWidth="1"/>
    <col min="9760" max="9760" width="13.28515625" style="170" customWidth="1"/>
    <col min="9761" max="9761" width="10.85546875" style="170" customWidth="1"/>
    <col min="9762" max="9762" width="12.5703125" style="170" customWidth="1"/>
    <col min="9763" max="9763" width="11.42578125" style="170" customWidth="1"/>
    <col min="9764" max="9764" width="12.28515625" style="170" customWidth="1"/>
    <col min="9765" max="9765" width="12.85546875" style="170" customWidth="1"/>
    <col min="9766" max="9766" width="9.7109375" style="170" customWidth="1"/>
    <col min="9767" max="9767" width="9.28515625" style="170" customWidth="1"/>
    <col min="9768" max="9769" width="10.85546875" style="170" customWidth="1"/>
    <col min="9770" max="9770" width="13.140625" style="170" customWidth="1"/>
    <col min="9771" max="9989" width="9" style="170"/>
    <col min="9990" max="9990" width="5.140625" style="170" customWidth="1"/>
    <col min="9991" max="9991" width="20.140625" style="170" customWidth="1"/>
    <col min="9992" max="9992" width="14.28515625" style="170" customWidth="1"/>
    <col min="9993" max="9993" width="12" style="170" customWidth="1"/>
    <col min="9994" max="9994" width="11.140625" style="170" customWidth="1"/>
    <col min="9995" max="9996" width="11" style="170" customWidth="1"/>
    <col min="9997" max="9997" width="10.42578125" style="170" customWidth="1"/>
    <col min="9998" max="9998" width="11" style="170" customWidth="1"/>
    <col min="9999" max="9999" width="11.85546875" style="170" customWidth="1"/>
    <col min="10000" max="10000" width="10.7109375" style="170" customWidth="1"/>
    <col min="10001" max="10001" width="11.5703125" style="170" customWidth="1"/>
    <col min="10002" max="10002" width="11.28515625" style="170" customWidth="1"/>
    <col min="10003" max="10004" width="11.7109375" style="170" customWidth="1"/>
    <col min="10005" max="10005" width="13.28515625" style="170" customWidth="1"/>
    <col min="10006" max="10006" width="11.7109375" style="170" customWidth="1"/>
    <col min="10007" max="10007" width="10.7109375" style="170" customWidth="1"/>
    <col min="10008" max="10008" width="11.42578125" style="170" customWidth="1"/>
    <col min="10009" max="10009" width="12.42578125" style="170" customWidth="1"/>
    <col min="10010" max="10010" width="13.140625" style="170" customWidth="1"/>
    <col min="10011" max="10011" width="12.28515625" style="170" customWidth="1"/>
    <col min="10012" max="10012" width="12.5703125" style="170" customWidth="1"/>
    <col min="10013" max="10013" width="12.85546875" style="170" customWidth="1"/>
    <col min="10014" max="10014" width="12.7109375" style="170" customWidth="1"/>
    <col min="10015" max="10015" width="13.140625" style="170" customWidth="1"/>
    <col min="10016" max="10016" width="13.28515625" style="170" customWidth="1"/>
    <col min="10017" max="10017" width="10.85546875" style="170" customWidth="1"/>
    <col min="10018" max="10018" width="12.5703125" style="170" customWidth="1"/>
    <col min="10019" max="10019" width="11.42578125" style="170" customWidth="1"/>
    <col min="10020" max="10020" width="12.28515625" style="170" customWidth="1"/>
    <col min="10021" max="10021" width="12.85546875" style="170" customWidth="1"/>
    <col min="10022" max="10022" width="9.7109375" style="170" customWidth="1"/>
    <col min="10023" max="10023" width="9.28515625" style="170" customWidth="1"/>
    <col min="10024" max="10025" width="10.85546875" style="170" customWidth="1"/>
    <col min="10026" max="10026" width="13.140625" style="170" customWidth="1"/>
    <col min="10027" max="10245" width="9" style="170"/>
    <col min="10246" max="10246" width="5.140625" style="170" customWidth="1"/>
    <col min="10247" max="10247" width="20.140625" style="170" customWidth="1"/>
    <col min="10248" max="10248" width="14.28515625" style="170" customWidth="1"/>
    <col min="10249" max="10249" width="12" style="170" customWidth="1"/>
    <col min="10250" max="10250" width="11.140625" style="170" customWidth="1"/>
    <col min="10251" max="10252" width="11" style="170" customWidth="1"/>
    <col min="10253" max="10253" width="10.42578125" style="170" customWidth="1"/>
    <col min="10254" max="10254" width="11" style="170" customWidth="1"/>
    <col min="10255" max="10255" width="11.85546875" style="170" customWidth="1"/>
    <col min="10256" max="10256" width="10.7109375" style="170" customWidth="1"/>
    <col min="10257" max="10257" width="11.5703125" style="170" customWidth="1"/>
    <col min="10258" max="10258" width="11.28515625" style="170" customWidth="1"/>
    <col min="10259" max="10260" width="11.7109375" style="170" customWidth="1"/>
    <col min="10261" max="10261" width="13.28515625" style="170" customWidth="1"/>
    <col min="10262" max="10262" width="11.7109375" style="170" customWidth="1"/>
    <col min="10263" max="10263" width="10.7109375" style="170" customWidth="1"/>
    <col min="10264" max="10264" width="11.42578125" style="170" customWidth="1"/>
    <col min="10265" max="10265" width="12.42578125" style="170" customWidth="1"/>
    <col min="10266" max="10266" width="13.140625" style="170" customWidth="1"/>
    <col min="10267" max="10267" width="12.28515625" style="170" customWidth="1"/>
    <col min="10268" max="10268" width="12.5703125" style="170" customWidth="1"/>
    <col min="10269" max="10269" width="12.85546875" style="170" customWidth="1"/>
    <col min="10270" max="10270" width="12.7109375" style="170" customWidth="1"/>
    <col min="10271" max="10271" width="13.140625" style="170" customWidth="1"/>
    <col min="10272" max="10272" width="13.28515625" style="170" customWidth="1"/>
    <col min="10273" max="10273" width="10.85546875" style="170" customWidth="1"/>
    <col min="10274" max="10274" width="12.5703125" style="170" customWidth="1"/>
    <col min="10275" max="10275" width="11.42578125" style="170" customWidth="1"/>
    <col min="10276" max="10276" width="12.28515625" style="170" customWidth="1"/>
    <col min="10277" max="10277" width="12.85546875" style="170" customWidth="1"/>
    <col min="10278" max="10278" width="9.7109375" style="170" customWidth="1"/>
    <col min="10279" max="10279" width="9.28515625" style="170" customWidth="1"/>
    <col min="10280" max="10281" width="10.85546875" style="170" customWidth="1"/>
    <col min="10282" max="10282" width="13.140625" style="170" customWidth="1"/>
    <col min="10283" max="10501" width="9" style="170"/>
    <col min="10502" max="10502" width="5.140625" style="170" customWidth="1"/>
    <col min="10503" max="10503" width="20.140625" style="170" customWidth="1"/>
    <col min="10504" max="10504" width="14.28515625" style="170" customWidth="1"/>
    <col min="10505" max="10505" width="12" style="170" customWidth="1"/>
    <col min="10506" max="10506" width="11.140625" style="170" customWidth="1"/>
    <col min="10507" max="10508" width="11" style="170" customWidth="1"/>
    <col min="10509" max="10509" width="10.42578125" style="170" customWidth="1"/>
    <col min="10510" max="10510" width="11" style="170" customWidth="1"/>
    <col min="10511" max="10511" width="11.85546875" style="170" customWidth="1"/>
    <col min="10512" max="10512" width="10.7109375" style="170" customWidth="1"/>
    <col min="10513" max="10513" width="11.5703125" style="170" customWidth="1"/>
    <col min="10514" max="10514" width="11.28515625" style="170" customWidth="1"/>
    <col min="10515" max="10516" width="11.7109375" style="170" customWidth="1"/>
    <col min="10517" max="10517" width="13.28515625" style="170" customWidth="1"/>
    <col min="10518" max="10518" width="11.7109375" style="170" customWidth="1"/>
    <col min="10519" max="10519" width="10.7109375" style="170" customWidth="1"/>
    <col min="10520" max="10520" width="11.42578125" style="170" customWidth="1"/>
    <col min="10521" max="10521" width="12.42578125" style="170" customWidth="1"/>
    <col min="10522" max="10522" width="13.140625" style="170" customWidth="1"/>
    <col min="10523" max="10523" width="12.28515625" style="170" customWidth="1"/>
    <col min="10524" max="10524" width="12.5703125" style="170" customWidth="1"/>
    <col min="10525" max="10525" width="12.85546875" style="170" customWidth="1"/>
    <col min="10526" max="10526" width="12.7109375" style="170" customWidth="1"/>
    <col min="10527" max="10527" width="13.140625" style="170" customWidth="1"/>
    <col min="10528" max="10528" width="13.28515625" style="170" customWidth="1"/>
    <col min="10529" max="10529" width="10.85546875" style="170" customWidth="1"/>
    <col min="10530" max="10530" width="12.5703125" style="170" customWidth="1"/>
    <col min="10531" max="10531" width="11.42578125" style="170" customWidth="1"/>
    <col min="10532" max="10532" width="12.28515625" style="170" customWidth="1"/>
    <col min="10533" max="10533" width="12.85546875" style="170" customWidth="1"/>
    <col min="10534" max="10534" width="9.7109375" style="170" customWidth="1"/>
    <col min="10535" max="10535" width="9.28515625" style="170" customWidth="1"/>
    <col min="10536" max="10537" width="10.85546875" style="170" customWidth="1"/>
    <col min="10538" max="10538" width="13.140625" style="170" customWidth="1"/>
    <col min="10539" max="10757" width="9" style="170"/>
    <col min="10758" max="10758" width="5.140625" style="170" customWidth="1"/>
    <col min="10759" max="10759" width="20.140625" style="170" customWidth="1"/>
    <col min="10760" max="10760" width="14.28515625" style="170" customWidth="1"/>
    <col min="10761" max="10761" width="12" style="170" customWidth="1"/>
    <col min="10762" max="10762" width="11.140625" style="170" customWidth="1"/>
    <col min="10763" max="10764" width="11" style="170" customWidth="1"/>
    <col min="10765" max="10765" width="10.42578125" style="170" customWidth="1"/>
    <col min="10766" max="10766" width="11" style="170" customWidth="1"/>
    <col min="10767" max="10767" width="11.85546875" style="170" customWidth="1"/>
    <col min="10768" max="10768" width="10.7109375" style="170" customWidth="1"/>
    <col min="10769" max="10769" width="11.5703125" style="170" customWidth="1"/>
    <col min="10770" max="10770" width="11.28515625" style="170" customWidth="1"/>
    <col min="10771" max="10772" width="11.7109375" style="170" customWidth="1"/>
    <col min="10773" max="10773" width="13.28515625" style="170" customWidth="1"/>
    <col min="10774" max="10774" width="11.7109375" style="170" customWidth="1"/>
    <col min="10775" max="10775" width="10.7109375" style="170" customWidth="1"/>
    <col min="10776" max="10776" width="11.42578125" style="170" customWidth="1"/>
    <col min="10777" max="10777" width="12.42578125" style="170" customWidth="1"/>
    <col min="10778" max="10778" width="13.140625" style="170" customWidth="1"/>
    <col min="10779" max="10779" width="12.28515625" style="170" customWidth="1"/>
    <col min="10780" max="10780" width="12.5703125" style="170" customWidth="1"/>
    <col min="10781" max="10781" width="12.85546875" style="170" customWidth="1"/>
    <col min="10782" max="10782" width="12.7109375" style="170" customWidth="1"/>
    <col min="10783" max="10783" width="13.140625" style="170" customWidth="1"/>
    <col min="10784" max="10784" width="13.28515625" style="170" customWidth="1"/>
    <col min="10785" max="10785" width="10.85546875" style="170" customWidth="1"/>
    <col min="10786" max="10786" width="12.5703125" style="170" customWidth="1"/>
    <col min="10787" max="10787" width="11.42578125" style="170" customWidth="1"/>
    <col min="10788" max="10788" width="12.28515625" style="170" customWidth="1"/>
    <col min="10789" max="10789" width="12.85546875" style="170" customWidth="1"/>
    <col min="10790" max="10790" width="9.7109375" style="170" customWidth="1"/>
    <col min="10791" max="10791" width="9.28515625" style="170" customWidth="1"/>
    <col min="10792" max="10793" width="10.85546875" style="170" customWidth="1"/>
    <col min="10794" max="10794" width="13.140625" style="170" customWidth="1"/>
    <col min="10795" max="11013" width="9" style="170"/>
    <col min="11014" max="11014" width="5.140625" style="170" customWidth="1"/>
    <col min="11015" max="11015" width="20.140625" style="170" customWidth="1"/>
    <col min="11016" max="11016" width="14.28515625" style="170" customWidth="1"/>
    <col min="11017" max="11017" width="12" style="170" customWidth="1"/>
    <col min="11018" max="11018" width="11.140625" style="170" customWidth="1"/>
    <col min="11019" max="11020" width="11" style="170" customWidth="1"/>
    <col min="11021" max="11021" width="10.42578125" style="170" customWidth="1"/>
    <col min="11022" max="11022" width="11" style="170" customWidth="1"/>
    <col min="11023" max="11023" width="11.85546875" style="170" customWidth="1"/>
    <col min="11024" max="11024" width="10.7109375" style="170" customWidth="1"/>
    <col min="11025" max="11025" width="11.5703125" style="170" customWidth="1"/>
    <col min="11026" max="11026" width="11.28515625" style="170" customWidth="1"/>
    <col min="11027" max="11028" width="11.7109375" style="170" customWidth="1"/>
    <col min="11029" max="11029" width="13.28515625" style="170" customWidth="1"/>
    <col min="11030" max="11030" width="11.7109375" style="170" customWidth="1"/>
    <col min="11031" max="11031" width="10.7109375" style="170" customWidth="1"/>
    <col min="11032" max="11032" width="11.42578125" style="170" customWidth="1"/>
    <col min="11033" max="11033" width="12.42578125" style="170" customWidth="1"/>
    <col min="11034" max="11034" width="13.140625" style="170" customWidth="1"/>
    <col min="11035" max="11035" width="12.28515625" style="170" customWidth="1"/>
    <col min="11036" max="11036" width="12.5703125" style="170" customWidth="1"/>
    <col min="11037" max="11037" width="12.85546875" style="170" customWidth="1"/>
    <col min="11038" max="11038" width="12.7109375" style="170" customWidth="1"/>
    <col min="11039" max="11039" width="13.140625" style="170" customWidth="1"/>
    <col min="11040" max="11040" width="13.28515625" style="170" customWidth="1"/>
    <col min="11041" max="11041" width="10.85546875" style="170" customWidth="1"/>
    <col min="11042" max="11042" width="12.5703125" style="170" customWidth="1"/>
    <col min="11043" max="11043" width="11.42578125" style="170" customWidth="1"/>
    <col min="11044" max="11044" width="12.28515625" style="170" customWidth="1"/>
    <col min="11045" max="11045" width="12.85546875" style="170" customWidth="1"/>
    <col min="11046" max="11046" width="9.7109375" style="170" customWidth="1"/>
    <col min="11047" max="11047" width="9.28515625" style="170" customWidth="1"/>
    <col min="11048" max="11049" width="10.85546875" style="170" customWidth="1"/>
    <col min="11050" max="11050" width="13.140625" style="170" customWidth="1"/>
    <col min="11051" max="11269" width="9" style="170"/>
    <col min="11270" max="11270" width="5.140625" style="170" customWidth="1"/>
    <col min="11271" max="11271" width="20.140625" style="170" customWidth="1"/>
    <col min="11272" max="11272" width="14.28515625" style="170" customWidth="1"/>
    <col min="11273" max="11273" width="12" style="170" customWidth="1"/>
    <col min="11274" max="11274" width="11.140625" style="170" customWidth="1"/>
    <col min="11275" max="11276" width="11" style="170" customWidth="1"/>
    <col min="11277" max="11277" width="10.42578125" style="170" customWidth="1"/>
    <col min="11278" max="11278" width="11" style="170" customWidth="1"/>
    <col min="11279" max="11279" width="11.85546875" style="170" customWidth="1"/>
    <col min="11280" max="11280" width="10.7109375" style="170" customWidth="1"/>
    <col min="11281" max="11281" width="11.5703125" style="170" customWidth="1"/>
    <col min="11282" max="11282" width="11.28515625" style="170" customWidth="1"/>
    <col min="11283" max="11284" width="11.7109375" style="170" customWidth="1"/>
    <col min="11285" max="11285" width="13.28515625" style="170" customWidth="1"/>
    <col min="11286" max="11286" width="11.7109375" style="170" customWidth="1"/>
    <col min="11287" max="11287" width="10.7109375" style="170" customWidth="1"/>
    <col min="11288" max="11288" width="11.42578125" style="170" customWidth="1"/>
    <col min="11289" max="11289" width="12.42578125" style="170" customWidth="1"/>
    <col min="11290" max="11290" width="13.140625" style="170" customWidth="1"/>
    <col min="11291" max="11291" width="12.28515625" style="170" customWidth="1"/>
    <col min="11292" max="11292" width="12.5703125" style="170" customWidth="1"/>
    <col min="11293" max="11293" width="12.85546875" style="170" customWidth="1"/>
    <col min="11294" max="11294" width="12.7109375" style="170" customWidth="1"/>
    <col min="11295" max="11295" width="13.140625" style="170" customWidth="1"/>
    <col min="11296" max="11296" width="13.28515625" style="170" customWidth="1"/>
    <col min="11297" max="11297" width="10.85546875" style="170" customWidth="1"/>
    <col min="11298" max="11298" width="12.5703125" style="170" customWidth="1"/>
    <col min="11299" max="11299" width="11.42578125" style="170" customWidth="1"/>
    <col min="11300" max="11300" width="12.28515625" style="170" customWidth="1"/>
    <col min="11301" max="11301" width="12.85546875" style="170" customWidth="1"/>
    <col min="11302" max="11302" width="9.7109375" style="170" customWidth="1"/>
    <col min="11303" max="11303" width="9.28515625" style="170" customWidth="1"/>
    <col min="11304" max="11305" width="10.85546875" style="170" customWidth="1"/>
    <col min="11306" max="11306" width="13.140625" style="170" customWidth="1"/>
    <col min="11307" max="11525" width="9" style="170"/>
    <col min="11526" max="11526" width="5.140625" style="170" customWidth="1"/>
    <col min="11527" max="11527" width="20.140625" style="170" customWidth="1"/>
    <col min="11528" max="11528" width="14.28515625" style="170" customWidth="1"/>
    <col min="11529" max="11529" width="12" style="170" customWidth="1"/>
    <col min="11530" max="11530" width="11.140625" style="170" customWidth="1"/>
    <col min="11531" max="11532" width="11" style="170" customWidth="1"/>
    <col min="11533" max="11533" width="10.42578125" style="170" customWidth="1"/>
    <col min="11534" max="11534" width="11" style="170" customWidth="1"/>
    <col min="11535" max="11535" width="11.85546875" style="170" customWidth="1"/>
    <col min="11536" max="11536" width="10.7109375" style="170" customWidth="1"/>
    <col min="11537" max="11537" width="11.5703125" style="170" customWidth="1"/>
    <col min="11538" max="11538" width="11.28515625" style="170" customWidth="1"/>
    <col min="11539" max="11540" width="11.7109375" style="170" customWidth="1"/>
    <col min="11541" max="11541" width="13.28515625" style="170" customWidth="1"/>
    <col min="11542" max="11542" width="11.7109375" style="170" customWidth="1"/>
    <col min="11543" max="11543" width="10.7109375" style="170" customWidth="1"/>
    <col min="11544" max="11544" width="11.42578125" style="170" customWidth="1"/>
    <col min="11545" max="11545" width="12.42578125" style="170" customWidth="1"/>
    <col min="11546" max="11546" width="13.140625" style="170" customWidth="1"/>
    <col min="11547" max="11547" width="12.28515625" style="170" customWidth="1"/>
    <col min="11548" max="11548" width="12.5703125" style="170" customWidth="1"/>
    <col min="11549" max="11549" width="12.85546875" style="170" customWidth="1"/>
    <col min="11550" max="11550" width="12.7109375" style="170" customWidth="1"/>
    <col min="11551" max="11551" width="13.140625" style="170" customWidth="1"/>
    <col min="11552" max="11552" width="13.28515625" style="170" customWidth="1"/>
    <col min="11553" max="11553" width="10.85546875" style="170" customWidth="1"/>
    <col min="11554" max="11554" width="12.5703125" style="170" customWidth="1"/>
    <col min="11555" max="11555" width="11.42578125" style="170" customWidth="1"/>
    <col min="11556" max="11556" width="12.28515625" style="170" customWidth="1"/>
    <col min="11557" max="11557" width="12.85546875" style="170" customWidth="1"/>
    <col min="11558" max="11558" width="9.7109375" style="170" customWidth="1"/>
    <col min="11559" max="11559" width="9.28515625" style="170" customWidth="1"/>
    <col min="11560" max="11561" width="10.85546875" style="170" customWidth="1"/>
    <col min="11562" max="11562" width="13.140625" style="170" customWidth="1"/>
    <col min="11563" max="11781" width="9" style="170"/>
    <col min="11782" max="11782" width="5.140625" style="170" customWidth="1"/>
    <col min="11783" max="11783" width="20.140625" style="170" customWidth="1"/>
    <col min="11784" max="11784" width="14.28515625" style="170" customWidth="1"/>
    <col min="11785" max="11785" width="12" style="170" customWidth="1"/>
    <col min="11786" max="11786" width="11.140625" style="170" customWidth="1"/>
    <col min="11787" max="11788" width="11" style="170" customWidth="1"/>
    <col min="11789" max="11789" width="10.42578125" style="170" customWidth="1"/>
    <col min="11790" max="11790" width="11" style="170" customWidth="1"/>
    <col min="11791" max="11791" width="11.85546875" style="170" customWidth="1"/>
    <col min="11792" max="11792" width="10.7109375" style="170" customWidth="1"/>
    <col min="11793" max="11793" width="11.5703125" style="170" customWidth="1"/>
    <col min="11794" max="11794" width="11.28515625" style="170" customWidth="1"/>
    <col min="11795" max="11796" width="11.7109375" style="170" customWidth="1"/>
    <col min="11797" max="11797" width="13.28515625" style="170" customWidth="1"/>
    <col min="11798" max="11798" width="11.7109375" style="170" customWidth="1"/>
    <col min="11799" max="11799" width="10.7109375" style="170" customWidth="1"/>
    <col min="11800" max="11800" width="11.42578125" style="170" customWidth="1"/>
    <col min="11801" max="11801" width="12.42578125" style="170" customWidth="1"/>
    <col min="11802" max="11802" width="13.140625" style="170" customWidth="1"/>
    <col min="11803" max="11803" width="12.28515625" style="170" customWidth="1"/>
    <col min="11804" max="11804" width="12.5703125" style="170" customWidth="1"/>
    <col min="11805" max="11805" width="12.85546875" style="170" customWidth="1"/>
    <col min="11806" max="11806" width="12.7109375" style="170" customWidth="1"/>
    <col min="11807" max="11807" width="13.140625" style="170" customWidth="1"/>
    <col min="11808" max="11808" width="13.28515625" style="170" customWidth="1"/>
    <col min="11809" max="11809" width="10.85546875" style="170" customWidth="1"/>
    <col min="11810" max="11810" width="12.5703125" style="170" customWidth="1"/>
    <col min="11811" max="11811" width="11.42578125" style="170" customWidth="1"/>
    <col min="11812" max="11812" width="12.28515625" style="170" customWidth="1"/>
    <col min="11813" max="11813" width="12.85546875" style="170" customWidth="1"/>
    <col min="11814" max="11814" width="9.7109375" style="170" customWidth="1"/>
    <col min="11815" max="11815" width="9.28515625" style="170" customWidth="1"/>
    <col min="11816" max="11817" width="10.85546875" style="170" customWidth="1"/>
    <col min="11818" max="11818" width="13.140625" style="170" customWidth="1"/>
    <col min="11819" max="12037" width="9" style="170"/>
    <col min="12038" max="12038" width="5.140625" style="170" customWidth="1"/>
    <col min="12039" max="12039" width="20.140625" style="170" customWidth="1"/>
    <col min="12040" max="12040" width="14.28515625" style="170" customWidth="1"/>
    <col min="12041" max="12041" width="12" style="170" customWidth="1"/>
    <col min="12042" max="12042" width="11.140625" style="170" customWidth="1"/>
    <col min="12043" max="12044" width="11" style="170" customWidth="1"/>
    <col min="12045" max="12045" width="10.42578125" style="170" customWidth="1"/>
    <col min="12046" max="12046" width="11" style="170" customWidth="1"/>
    <col min="12047" max="12047" width="11.85546875" style="170" customWidth="1"/>
    <col min="12048" max="12048" width="10.7109375" style="170" customWidth="1"/>
    <col min="12049" max="12049" width="11.5703125" style="170" customWidth="1"/>
    <col min="12050" max="12050" width="11.28515625" style="170" customWidth="1"/>
    <col min="12051" max="12052" width="11.7109375" style="170" customWidth="1"/>
    <col min="12053" max="12053" width="13.28515625" style="170" customWidth="1"/>
    <col min="12054" max="12054" width="11.7109375" style="170" customWidth="1"/>
    <col min="12055" max="12055" width="10.7109375" style="170" customWidth="1"/>
    <col min="12056" max="12056" width="11.42578125" style="170" customWidth="1"/>
    <col min="12057" max="12057" width="12.42578125" style="170" customWidth="1"/>
    <col min="12058" max="12058" width="13.140625" style="170" customWidth="1"/>
    <col min="12059" max="12059" width="12.28515625" style="170" customWidth="1"/>
    <col min="12060" max="12060" width="12.5703125" style="170" customWidth="1"/>
    <col min="12061" max="12061" width="12.85546875" style="170" customWidth="1"/>
    <col min="12062" max="12062" width="12.7109375" style="170" customWidth="1"/>
    <col min="12063" max="12063" width="13.140625" style="170" customWidth="1"/>
    <col min="12064" max="12064" width="13.28515625" style="170" customWidth="1"/>
    <col min="12065" max="12065" width="10.85546875" style="170" customWidth="1"/>
    <col min="12066" max="12066" width="12.5703125" style="170" customWidth="1"/>
    <col min="12067" max="12067" width="11.42578125" style="170" customWidth="1"/>
    <col min="12068" max="12068" width="12.28515625" style="170" customWidth="1"/>
    <col min="12069" max="12069" width="12.85546875" style="170" customWidth="1"/>
    <col min="12070" max="12070" width="9.7109375" style="170" customWidth="1"/>
    <col min="12071" max="12071" width="9.28515625" style="170" customWidth="1"/>
    <col min="12072" max="12073" width="10.85546875" style="170" customWidth="1"/>
    <col min="12074" max="12074" width="13.140625" style="170" customWidth="1"/>
    <col min="12075" max="12293" width="9" style="170"/>
    <col min="12294" max="12294" width="5.140625" style="170" customWidth="1"/>
    <col min="12295" max="12295" width="20.140625" style="170" customWidth="1"/>
    <col min="12296" max="12296" width="14.28515625" style="170" customWidth="1"/>
    <col min="12297" max="12297" width="12" style="170" customWidth="1"/>
    <col min="12298" max="12298" width="11.140625" style="170" customWidth="1"/>
    <col min="12299" max="12300" width="11" style="170" customWidth="1"/>
    <col min="12301" max="12301" width="10.42578125" style="170" customWidth="1"/>
    <col min="12302" max="12302" width="11" style="170" customWidth="1"/>
    <col min="12303" max="12303" width="11.85546875" style="170" customWidth="1"/>
    <col min="12304" max="12304" width="10.7109375" style="170" customWidth="1"/>
    <col min="12305" max="12305" width="11.5703125" style="170" customWidth="1"/>
    <col min="12306" max="12306" width="11.28515625" style="170" customWidth="1"/>
    <col min="12307" max="12308" width="11.7109375" style="170" customWidth="1"/>
    <col min="12309" max="12309" width="13.28515625" style="170" customWidth="1"/>
    <col min="12310" max="12310" width="11.7109375" style="170" customWidth="1"/>
    <col min="12311" max="12311" width="10.7109375" style="170" customWidth="1"/>
    <col min="12312" max="12312" width="11.42578125" style="170" customWidth="1"/>
    <col min="12313" max="12313" width="12.42578125" style="170" customWidth="1"/>
    <col min="12314" max="12314" width="13.140625" style="170" customWidth="1"/>
    <col min="12315" max="12315" width="12.28515625" style="170" customWidth="1"/>
    <col min="12316" max="12316" width="12.5703125" style="170" customWidth="1"/>
    <col min="12317" max="12317" width="12.85546875" style="170" customWidth="1"/>
    <col min="12318" max="12318" width="12.7109375" style="170" customWidth="1"/>
    <col min="12319" max="12319" width="13.140625" style="170" customWidth="1"/>
    <col min="12320" max="12320" width="13.28515625" style="170" customWidth="1"/>
    <col min="12321" max="12321" width="10.85546875" style="170" customWidth="1"/>
    <col min="12322" max="12322" width="12.5703125" style="170" customWidth="1"/>
    <col min="12323" max="12323" width="11.42578125" style="170" customWidth="1"/>
    <col min="12324" max="12324" width="12.28515625" style="170" customWidth="1"/>
    <col min="12325" max="12325" width="12.85546875" style="170" customWidth="1"/>
    <col min="12326" max="12326" width="9.7109375" style="170" customWidth="1"/>
    <col min="12327" max="12327" width="9.28515625" style="170" customWidth="1"/>
    <col min="12328" max="12329" width="10.85546875" style="170" customWidth="1"/>
    <col min="12330" max="12330" width="13.140625" style="170" customWidth="1"/>
    <col min="12331" max="12549" width="9" style="170"/>
    <col min="12550" max="12550" width="5.140625" style="170" customWidth="1"/>
    <col min="12551" max="12551" width="20.140625" style="170" customWidth="1"/>
    <col min="12552" max="12552" width="14.28515625" style="170" customWidth="1"/>
    <col min="12553" max="12553" width="12" style="170" customWidth="1"/>
    <col min="12554" max="12554" width="11.140625" style="170" customWidth="1"/>
    <col min="12555" max="12556" width="11" style="170" customWidth="1"/>
    <col min="12557" max="12557" width="10.42578125" style="170" customWidth="1"/>
    <col min="12558" max="12558" width="11" style="170" customWidth="1"/>
    <col min="12559" max="12559" width="11.85546875" style="170" customWidth="1"/>
    <col min="12560" max="12560" width="10.7109375" style="170" customWidth="1"/>
    <col min="12561" max="12561" width="11.5703125" style="170" customWidth="1"/>
    <col min="12562" max="12562" width="11.28515625" style="170" customWidth="1"/>
    <col min="12563" max="12564" width="11.7109375" style="170" customWidth="1"/>
    <col min="12565" max="12565" width="13.28515625" style="170" customWidth="1"/>
    <col min="12566" max="12566" width="11.7109375" style="170" customWidth="1"/>
    <col min="12567" max="12567" width="10.7109375" style="170" customWidth="1"/>
    <col min="12568" max="12568" width="11.42578125" style="170" customWidth="1"/>
    <col min="12569" max="12569" width="12.42578125" style="170" customWidth="1"/>
    <col min="12570" max="12570" width="13.140625" style="170" customWidth="1"/>
    <col min="12571" max="12571" width="12.28515625" style="170" customWidth="1"/>
    <col min="12572" max="12572" width="12.5703125" style="170" customWidth="1"/>
    <col min="12573" max="12573" width="12.85546875" style="170" customWidth="1"/>
    <col min="12574" max="12574" width="12.7109375" style="170" customWidth="1"/>
    <col min="12575" max="12575" width="13.140625" style="170" customWidth="1"/>
    <col min="12576" max="12576" width="13.28515625" style="170" customWidth="1"/>
    <col min="12577" max="12577" width="10.85546875" style="170" customWidth="1"/>
    <col min="12578" max="12578" width="12.5703125" style="170" customWidth="1"/>
    <col min="12579" max="12579" width="11.42578125" style="170" customWidth="1"/>
    <col min="12580" max="12580" width="12.28515625" style="170" customWidth="1"/>
    <col min="12581" max="12581" width="12.85546875" style="170" customWidth="1"/>
    <col min="12582" max="12582" width="9.7109375" style="170" customWidth="1"/>
    <col min="12583" max="12583" width="9.28515625" style="170" customWidth="1"/>
    <col min="12584" max="12585" width="10.85546875" style="170" customWidth="1"/>
    <col min="12586" max="12586" width="13.140625" style="170" customWidth="1"/>
    <col min="12587" max="12805" width="9" style="170"/>
    <col min="12806" max="12806" width="5.140625" style="170" customWidth="1"/>
    <col min="12807" max="12807" width="20.140625" style="170" customWidth="1"/>
    <col min="12808" max="12808" width="14.28515625" style="170" customWidth="1"/>
    <col min="12809" max="12809" width="12" style="170" customWidth="1"/>
    <col min="12810" max="12810" width="11.140625" style="170" customWidth="1"/>
    <col min="12811" max="12812" width="11" style="170" customWidth="1"/>
    <col min="12813" max="12813" width="10.42578125" style="170" customWidth="1"/>
    <col min="12814" max="12814" width="11" style="170" customWidth="1"/>
    <col min="12815" max="12815" width="11.85546875" style="170" customWidth="1"/>
    <col min="12816" max="12816" width="10.7109375" style="170" customWidth="1"/>
    <col min="12817" max="12817" width="11.5703125" style="170" customWidth="1"/>
    <col min="12818" max="12818" width="11.28515625" style="170" customWidth="1"/>
    <col min="12819" max="12820" width="11.7109375" style="170" customWidth="1"/>
    <col min="12821" max="12821" width="13.28515625" style="170" customWidth="1"/>
    <col min="12822" max="12822" width="11.7109375" style="170" customWidth="1"/>
    <col min="12823" max="12823" width="10.7109375" style="170" customWidth="1"/>
    <col min="12824" max="12824" width="11.42578125" style="170" customWidth="1"/>
    <col min="12825" max="12825" width="12.42578125" style="170" customWidth="1"/>
    <col min="12826" max="12826" width="13.140625" style="170" customWidth="1"/>
    <col min="12827" max="12827" width="12.28515625" style="170" customWidth="1"/>
    <col min="12828" max="12828" width="12.5703125" style="170" customWidth="1"/>
    <col min="12829" max="12829" width="12.85546875" style="170" customWidth="1"/>
    <col min="12830" max="12830" width="12.7109375" style="170" customWidth="1"/>
    <col min="12831" max="12831" width="13.140625" style="170" customWidth="1"/>
    <col min="12832" max="12832" width="13.28515625" style="170" customWidth="1"/>
    <col min="12833" max="12833" width="10.85546875" style="170" customWidth="1"/>
    <col min="12834" max="12834" width="12.5703125" style="170" customWidth="1"/>
    <col min="12835" max="12835" width="11.42578125" style="170" customWidth="1"/>
    <col min="12836" max="12836" width="12.28515625" style="170" customWidth="1"/>
    <col min="12837" max="12837" width="12.85546875" style="170" customWidth="1"/>
    <col min="12838" max="12838" width="9.7109375" style="170" customWidth="1"/>
    <col min="12839" max="12839" width="9.28515625" style="170" customWidth="1"/>
    <col min="12840" max="12841" width="10.85546875" style="170" customWidth="1"/>
    <col min="12842" max="12842" width="13.140625" style="170" customWidth="1"/>
    <col min="12843" max="13061" width="9" style="170"/>
    <col min="13062" max="13062" width="5.140625" style="170" customWidth="1"/>
    <col min="13063" max="13063" width="20.140625" style="170" customWidth="1"/>
    <col min="13064" max="13064" width="14.28515625" style="170" customWidth="1"/>
    <col min="13065" max="13065" width="12" style="170" customWidth="1"/>
    <col min="13066" max="13066" width="11.140625" style="170" customWidth="1"/>
    <col min="13067" max="13068" width="11" style="170" customWidth="1"/>
    <col min="13069" max="13069" width="10.42578125" style="170" customWidth="1"/>
    <col min="13070" max="13070" width="11" style="170" customWidth="1"/>
    <col min="13071" max="13071" width="11.85546875" style="170" customWidth="1"/>
    <col min="13072" max="13072" width="10.7109375" style="170" customWidth="1"/>
    <col min="13073" max="13073" width="11.5703125" style="170" customWidth="1"/>
    <col min="13074" max="13074" width="11.28515625" style="170" customWidth="1"/>
    <col min="13075" max="13076" width="11.7109375" style="170" customWidth="1"/>
    <col min="13077" max="13077" width="13.28515625" style="170" customWidth="1"/>
    <col min="13078" max="13078" width="11.7109375" style="170" customWidth="1"/>
    <col min="13079" max="13079" width="10.7109375" style="170" customWidth="1"/>
    <col min="13080" max="13080" width="11.42578125" style="170" customWidth="1"/>
    <col min="13081" max="13081" width="12.42578125" style="170" customWidth="1"/>
    <col min="13082" max="13082" width="13.140625" style="170" customWidth="1"/>
    <col min="13083" max="13083" width="12.28515625" style="170" customWidth="1"/>
    <col min="13084" max="13084" width="12.5703125" style="170" customWidth="1"/>
    <col min="13085" max="13085" width="12.85546875" style="170" customWidth="1"/>
    <col min="13086" max="13086" width="12.7109375" style="170" customWidth="1"/>
    <col min="13087" max="13087" width="13.140625" style="170" customWidth="1"/>
    <col min="13088" max="13088" width="13.28515625" style="170" customWidth="1"/>
    <col min="13089" max="13089" width="10.85546875" style="170" customWidth="1"/>
    <col min="13090" max="13090" width="12.5703125" style="170" customWidth="1"/>
    <col min="13091" max="13091" width="11.42578125" style="170" customWidth="1"/>
    <col min="13092" max="13092" width="12.28515625" style="170" customWidth="1"/>
    <col min="13093" max="13093" width="12.85546875" style="170" customWidth="1"/>
    <col min="13094" max="13094" width="9.7109375" style="170" customWidth="1"/>
    <col min="13095" max="13095" width="9.28515625" style="170" customWidth="1"/>
    <col min="13096" max="13097" width="10.85546875" style="170" customWidth="1"/>
    <col min="13098" max="13098" width="13.140625" style="170" customWidth="1"/>
    <col min="13099" max="13317" width="9" style="170"/>
    <col min="13318" max="13318" width="5.140625" style="170" customWidth="1"/>
    <col min="13319" max="13319" width="20.140625" style="170" customWidth="1"/>
    <col min="13320" max="13320" width="14.28515625" style="170" customWidth="1"/>
    <col min="13321" max="13321" width="12" style="170" customWidth="1"/>
    <col min="13322" max="13322" width="11.140625" style="170" customWidth="1"/>
    <col min="13323" max="13324" width="11" style="170" customWidth="1"/>
    <col min="13325" max="13325" width="10.42578125" style="170" customWidth="1"/>
    <col min="13326" max="13326" width="11" style="170" customWidth="1"/>
    <col min="13327" max="13327" width="11.85546875" style="170" customWidth="1"/>
    <col min="13328" max="13328" width="10.7109375" style="170" customWidth="1"/>
    <col min="13329" max="13329" width="11.5703125" style="170" customWidth="1"/>
    <col min="13330" max="13330" width="11.28515625" style="170" customWidth="1"/>
    <col min="13331" max="13332" width="11.7109375" style="170" customWidth="1"/>
    <col min="13333" max="13333" width="13.28515625" style="170" customWidth="1"/>
    <col min="13334" max="13334" width="11.7109375" style="170" customWidth="1"/>
    <col min="13335" max="13335" width="10.7109375" style="170" customWidth="1"/>
    <col min="13336" max="13336" width="11.42578125" style="170" customWidth="1"/>
    <col min="13337" max="13337" width="12.42578125" style="170" customWidth="1"/>
    <col min="13338" max="13338" width="13.140625" style="170" customWidth="1"/>
    <col min="13339" max="13339" width="12.28515625" style="170" customWidth="1"/>
    <col min="13340" max="13340" width="12.5703125" style="170" customWidth="1"/>
    <col min="13341" max="13341" width="12.85546875" style="170" customWidth="1"/>
    <col min="13342" max="13342" width="12.7109375" style="170" customWidth="1"/>
    <col min="13343" max="13343" width="13.140625" style="170" customWidth="1"/>
    <col min="13344" max="13344" width="13.28515625" style="170" customWidth="1"/>
    <col min="13345" max="13345" width="10.85546875" style="170" customWidth="1"/>
    <col min="13346" max="13346" width="12.5703125" style="170" customWidth="1"/>
    <col min="13347" max="13347" width="11.42578125" style="170" customWidth="1"/>
    <col min="13348" max="13348" width="12.28515625" style="170" customWidth="1"/>
    <col min="13349" max="13349" width="12.85546875" style="170" customWidth="1"/>
    <col min="13350" max="13350" width="9.7109375" style="170" customWidth="1"/>
    <col min="13351" max="13351" width="9.28515625" style="170" customWidth="1"/>
    <col min="13352" max="13353" width="10.85546875" style="170" customWidth="1"/>
    <col min="13354" max="13354" width="13.140625" style="170" customWidth="1"/>
    <col min="13355" max="13573" width="9" style="170"/>
    <col min="13574" max="13574" width="5.140625" style="170" customWidth="1"/>
    <col min="13575" max="13575" width="20.140625" style="170" customWidth="1"/>
    <col min="13576" max="13576" width="14.28515625" style="170" customWidth="1"/>
    <col min="13577" max="13577" width="12" style="170" customWidth="1"/>
    <col min="13578" max="13578" width="11.140625" style="170" customWidth="1"/>
    <col min="13579" max="13580" width="11" style="170" customWidth="1"/>
    <col min="13581" max="13581" width="10.42578125" style="170" customWidth="1"/>
    <col min="13582" max="13582" width="11" style="170" customWidth="1"/>
    <col min="13583" max="13583" width="11.85546875" style="170" customWidth="1"/>
    <col min="13584" max="13584" width="10.7109375" style="170" customWidth="1"/>
    <col min="13585" max="13585" width="11.5703125" style="170" customWidth="1"/>
    <col min="13586" max="13586" width="11.28515625" style="170" customWidth="1"/>
    <col min="13587" max="13588" width="11.7109375" style="170" customWidth="1"/>
    <col min="13589" max="13589" width="13.28515625" style="170" customWidth="1"/>
    <col min="13590" max="13590" width="11.7109375" style="170" customWidth="1"/>
    <col min="13591" max="13591" width="10.7109375" style="170" customWidth="1"/>
    <col min="13592" max="13592" width="11.42578125" style="170" customWidth="1"/>
    <col min="13593" max="13593" width="12.42578125" style="170" customWidth="1"/>
    <col min="13594" max="13594" width="13.140625" style="170" customWidth="1"/>
    <col min="13595" max="13595" width="12.28515625" style="170" customWidth="1"/>
    <col min="13596" max="13596" width="12.5703125" style="170" customWidth="1"/>
    <col min="13597" max="13597" width="12.85546875" style="170" customWidth="1"/>
    <col min="13598" max="13598" width="12.7109375" style="170" customWidth="1"/>
    <col min="13599" max="13599" width="13.140625" style="170" customWidth="1"/>
    <col min="13600" max="13600" width="13.28515625" style="170" customWidth="1"/>
    <col min="13601" max="13601" width="10.85546875" style="170" customWidth="1"/>
    <col min="13602" max="13602" width="12.5703125" style="170" customWidth="1"/>
    <col min="13603" max="13603" width="11.42578125" style="170" customWidth="1"/>
    <col min="13604" max="13604" width="12.28515625" style="170" customWidth="1"/>
    <col min="13605" max="13605" width="12.85546875" style="170" customWidth="1"/>
    <col min="13606" max="13606" width="9.7109375" style="170" customWidth="1"/>
    <col min="13607" max="13607" width="9.28515625" style="170" customWidth="1"/>
    <col min="13608" max="13609" width="10.85546875" style="170" customWidth="1"/>
    <col min="13610" max="13610" width="13.140625" style="170" customWidth="1"/>
    <col min="13611" max="13829" width="9" style="170"/>
    <col min="13830" max="13830" width="5.140625" style="170" customWidth="1"/>
    <col min="13831" max="13831" width="20.140625" style="170" customWidth="1"/>
    <col min="13832" max="13832" width="14.28515625" style="170" customWidth="1"/>
    <col min="13833" max="13833" width="12" style="170" customWidth="1"/>
    <col min="13834" max="13834" width="11.140625" style="170" customWidth="1"/>
    <col min="13835" max="13836" width="11" style="170" customWidth="1"/>
    <col min="13837" max="13837" width="10.42578125" style="170" customWidth="1"/>
    <col min="13838" max="13838" width="11" style="170" customWidth="1"/>
    <col min="13839" max="13839" width="11.85546875" style="170" customWidth="1"/>
    <col min="13840" max="13840" width="10.7109375" style="170" customWidth="1"/>
    <col min="13841" max="13841" width="11.5703125" style="170" customWidth="1"/>
    <col min="13842" max="13842" width="11.28515625" style="170" customWidth="1"/>
    <col min="13843" max="13844" width="11.7109375" style="170" customWidth="1"/>
    <col min="13845" max="13845" width="13.28515625" style="170" customWidth="1"/>
    <col min="13846" max="13846" width="11.7109375" style="170" customWidth="1"/>
    <col min="13847" max="13847" width="10.7109375" style="170" customWidth="1"/>
    <col min="13848" max="13848" width="11.42578125" style="170" customWidth="1"/>
    <col min="13849" max="13849" width="12.42578125" style="170" customWidth="1"/>
    <col min="13850" max="13850" width="13.140625" style="170" customWidth="1"/>
    <col min="13851" max="13851" width="12.28515625" style="170" customWidth="1"/>
    <col min="13852" max="13852" width="12.5703125" style="170" customWidth="1"/>
    <col min="13853" max="13853" width="12.85546875" style="170" customWidth="1"/>
    <col min="13854" max="13854" width="12.7109375" style="170" customWidth="1"/>
    <col min="13855" max="13855" width="13.140625" style="170" customWidth="1"/>
    <col min="13856" max="13856" width="13.28515625" style="170" customWidth="1"/>
    <col min="13857" max="13857" width="10.85546875" style="170" customWidth="1"/>
    <col min="13858" max="13858" width="12.5703125" style="170" customWidth="1"/>
    <col min="13859" max="13859" width="11.42578125" style="170" customWidth="1"/>
    <col min="13860" max="13860" width="12.28515625" style="170" customWidth="1"/>
    <col min="13861" max="13861" width="12.85546875" style="170" customWidth="1"/>
    <col min="13862" max="13862" width="9.7109375" style="170" customWidth="1"/>
    <col min="13863" max="13863" width="9.28515625" style="170" customWidth="1"/>
    <col min="13864" max="13865" width="10.85546875" style="170" customWidth="1"/>
    <col min="13866" max="13866" width="13.140625" style="170" customWidth="1"/>
    <col min="13867" max="14085" width="9" style="170"/>
    <col min="14086" max="14086" width="5.140625" style="170" customWidth="1"/>
    <col min="14087" max="14087" width="20.140625" style="170" customWidth="1"/>
    <col min="14088" max="14088" width="14.28515625" style="170" customWidth="1"/>
    <col min="14089" max="14089" width="12" style="170" customWidth="1"/>
    <col min="14090" max="14090" width="11.140625" style="170" customWidth="1"/>
    <col min="14091" max="14092" width="11" style="170" customWidth="1"/>
    <col min="14093" max="14093" width="10.42578125" style="170" customWidth="1"/>
    <col min="14094" max="14094" width="11" style="170" customWidth="1"/>
    <col min="14095" max="14095" width="11.85546875" style="170" customWidth="1"/>
    <col min="14096" max="14096" width="10.7109375" style="170" customWidth="1"/>
    <col min="14097" max="14097" width="11.5703125" style="170" customWidth="1"/>
    <col min="14098" max="14098" width="11.28515625" style="170" customWidth="1"/>
    <col min="14099" max="14100" width="11.7109375" style="170" customWidth="1"/>
    <col min="14101" max="14101" width="13.28515625" style="170" customWidth="1"/>
    <col min="14102" max="14102" width="11.7109375" style="170" customWidth="1"/>
    <col min="14103" max="14103" width="10.7109375" style="170" customWidth="1"/>
    <col min="14104" max="14104" width="11.42578125" style="170" customWidth="1"/>
    <col min="14105" max="14105" width="12.42578125" style="170" customWidth="1"/>
    <col min="14106" max="14106" width="13.140625" style="170" customWidth="1"/>
    <col min="14107" max="14107" width="12.28515625" style="170" customWidth="1"/>
    <col min="14108" max="14108" width="12.5703125" style="170" customWidth="1"/>
    <col min="14109" max="14109" width="12.85546875" style="170" customWidth="1"/>
    <col min="14110" max="14110" width="12.7109375" style="170" customWidth="1"/>
    <col min="14111" max="14111" width="13.140625" style="170" customWidth="1"/>
    <col min="14112" max="14112" width="13.28515625" style="170" customWidth="1"/>
    <col min="14113" max="14113" width="10.85546875" style="170" customWidth="1"/>
    <col min="14114" max="14114" width="12.5703125" style="170" customWidth="1"/>
    <col min="14115" max="14115" width="11.42578125" style="170" customWidth="1"/>
    <col min="14116" max="14116" width="12.28515625" style="170" customWidth="1"/>
    <col min="14117" max="14117" width="12.85546875" style="170" customWidth="1"/>
    <col min="14118" max="14118" width="9.7109375" style="170" customWidth="1"/>
    <col min="14119" max="14119" width="9.28515625" style="170" customWidth="1"/>
    <col min="14120" max="14121" width="10.85546875" style="170" customWidth="1"/>
    <col min="14122" max="14122" width="13.140625" style="170" customWidth="1"/>
    <col min="14123" max="14341" width="9" style="170"/>
    <col min="14342" max="14342" width="5.140625" style="170" customWidth="1"/>
    <col min="14343" max="14343" width="20.140625" style="170" customWidth="1"/>
    <col min="14344" max="14344" width="14.28515625" style="170" customWidth="1"/>
    <col min="14345" max="14345" width="12" style="170" customWidth="1"/>
    <col min="14346" max="14346" width="11.140625" style="170" customWidth="1"/>
    <col min="14347" max="14348" width="11" style="170" customWidth="1"/>
    <col min="14349" max="14349" width="10.42578125" style="170" customWidth="1"/>
    <col min="14350" max="14350" width="11" style="170" customWidth="1"/>
    <col min="14351" max="14351" width="11.85546875" style="170" customWidth="1"/>
    <col min="14352" max="14352" width="10.7109375" style="170" customWidth="1"/>
    <col min="14353" max="14353" width="11.5703125" style="170" customWidth="1"/>
    <col min="14354" max="14354" width="11.28515625" style="170" customWidth="1"/>
    <col min="14355" max="14356" width="11.7109375" style="170" customWidth="1"/>
    <col min="14357" max="14357" width="13.28515625" style="170" customWidth="1"/>
    <col min="14358" max="14358" width="11.7109375" style="170" customWidth="1"/>
    <col min="14359" max="14359" width="10.7109375" style="170" customWidth="1"/>
    <col min="14360" max="14360" width="11.42578125" style="170" customWidth="1"/>
    <col min="14361" max="14361" width="12.42578125" style="170" customWidth="1"/>
    <col min="14362" max="14362" width="13.140625" style="170" customWidth="1"/>
    <col min="14363" max="14363" width="12.28515625" style="170" customWidth="1"/>
    <col min="14364" max="14364" width="12.5703125" style="170" customWidth="1"/>
    <col min="14365" max="14365" width="12.85546875" style="170" customWidth="1"/>
    <col min="14366" max="14366" width="12.7109375" style="170" customWidth="1"/>
    <col min="14367" max="14367" width="13.140625" style="170" customWidth="1"/>
    <col min="14368" max="14368" width="13.28515625" style="170" customWidth="1"/>
    <col min="14369" max="14369" width="10.85546875" style="170" customWidth="1"/>
    <col min="14370" max="14370" width="12.5703125" style="170" customWidth="1"/>
    <col min="14371" max="14371" width="11.42578125" style="170" customWidth="1"/>
    <col min="14372" max="14372" width="12.28515625" style="170" customWidth="1"/>
    <col min="14373" max="14373" width="12.85546875" style="170" customWidth="1"/>
    <col min="14374" max="14374" width="9.7109375" style="170" customWidth="1"/>
    <col min="14375" max="14375" width="9.28515625" style="170" customWidth="1"/>
    <col min="14376" max="14377" width="10.85546875" style="170" customWidth="1"/>
    <col min="14378" max="14378" width="13.140625" style="170" customWidth="1"/>
    <col min="14379" max="14597" width="9" style="170"/>
    <col min="14598" max="14598" width="5.140625" style="170" customWidth="1"/>
    <col min="14599" max="14599" width="20.140625" style="170" customWidth="1"/>
    <col min="14600" max="14600" width="14.28515625" style="170" customWidth="1"/>
    <col min="14601" max="14601" width="12" style="170" customWidth="1"/>
    <col min="14602" max="14602" width="11.140625" style="170" customWidth="1"/>
    <col min="14603" max="14604" width="11" style="170" customWidth="1"/>
    <col min="14605" max="14605" width="10.42578125" style="170" customWidth="1"/>
    <col min="14606" max="14606" width="11" style="170" customWidth="1"/>
    <col min="14607" max="14607" width="11.85546875" style="170" customWidth="1"/>
    <col min="14608" max="14608" width="10.7109375" style="170" customWidth="1"/>
    <col min="14609" max="14609" width="11.5703125" style="170" customWidth="1"/>
    <col min="14610" max="14610" width="11.28515625" style="170" customWidth="1"/>
    <col min="14611" max="14612" width="11.7109375" style="170" customWidth="1"/>
    <col min="14613" max="14613" width="13.28515625" style="170" customWidth="1"/>
    <col min="14614" max="14614" width="11.7109375" style="170" customWidth="1"/>
    <col min="14615" max="14615" width="10.7109375" style="170" customWidth="1"/>
    <col min="14616" max="14616" width="11.42578125" style="170" customWidth="1"/>
    <col min="14617" max="14617" width="12.42578125" style="170" customWidth="1"/>
    <col min="14618" max="14618" width="13.140625" style="170" customWidth="1"/>
    <col min="14619" max="14619" width="12.28515625" style="170" customWidth="1"/>
    <col min="14620" max="14620" width="12.5703125" style="170" customWidth="1"/>
    <col min="14621" max="14621" width="12.85546875" style="170" customWidth="1"/>
    <col min="14622" max="14622" width="12.7109375" style="170" customWidth="1"/>
    <col min="14623" max="14623" width="13.140625" style="170" customWidth="1"/>
    <col min="14624" max="14624" width="13.28515625" style="170" customWidth="1"/>
    <col min="14625" max="14625" width="10.85546875" style="170" customWidth="1"/>
    <col min="14626" max="14626" width="12.5703125" style="170" customWidth="1"/>
    <col min="14627" max="14627" width="11.42578125" style="170" customWidth="1"/>
    <col min="14628" max="14628" width="12.28515625" style="170" customWidth="1"/>
    <col min="14629" max="14629" width="12.85546875" style="170" customWidth="1"/>
    <col min="14630" max="14630" width="9.7109375" style="170" customWidth="1"/>
    <col min="14631" max="14631" width="9.28515625" style="170" customWidth="1"/>
    <col min="14632" max="14633" width="10.85546875" style="170" customWidth="1"/>
    <col min="14634" max="14634" width="13.140625" style="170" customWidth="1"/>
    <col min="14635" max="14853" width="9" style="170"/>
    <col min="14854" max="14854" width="5.140625" style="170" customWidth="1"/>
    <col min="14855" max="14855" width="20.140625" style="170" customWidth="1"/>
    <col min="14856" max="14856" width="14.28515625" style="170" customWidth="1"/>
    <col min="14857" max="14857" width="12" style="170" customWidth="1"/>
    <col min="14858" max="14858" width="11.140625" style="170" customWidth="1"/>
    <col min="14859" max="14860" width="11" style="170" customWidth="1"/>
    <col min="14861" max="14861" width="10.42578125" style="170" customWidth="1"/>
    <col min="14862" max="14862" width="11" style="170" customWidth="1"/>
    <col min="14863" max="14863" width="11.85546875" style="170" customWidth="1"/>
    <col min="14864" max="14864" width="10.7109375" style="170" customWidth="1"/>
    <col min="14865" max="14865" width="11.5703125" style="170" customWidth="1"/>
    <col min="14866" max="14866" width="11.28515625" style="170" customWidth="1"/>
    <col min="14867" max="14868" width="11.7109375" style="170" customWidth="1"/>
    <col min="14869" max="14869" width="13.28515625" style="170" customWidth="1"/>
    <col min="14870" max="14870" width="11.7109375" style="170" customWidth="1"/>
    <col min="14871" max="14871" width="10.7109375" style="170" customWidth="1"/>
    <col min="14872" max="14872" width="11.42578125" style="170" customWidth="1"/>
    <col min="14873" max="14873" width="12.42578125" style="170" customWidth="1"/>
    <col min="14874" max="14874" width="13.140625" style="170" customWidth="1"/>
    <col min="14875" max="14875" width="12.28515625" style="170" customWidth="1"/>
    <col min="14876" max="14876" width="12.5703125" style="170" customWidth="1"/>
    <col min="14877" max="14877" width="12.85546875" style="170" customWidth="1"/>
    <col min="14878" max="14878" width="12.7109375" style="170" customWidth="1"/>
    <col min="14879" max="14879" width="13.140625" style="170" customWidth="1"/>
    <col min="14880" max="14880" width="13.28515625" style="170" customWidth="1"/>
    <col min="14881" max="14881" width="10.85546875" style="170" customWidth="1"/>
    <col min="14882" max="14882" width="12.5703125" style="170" customWidth="1"/>
    <col min="14883" max="14883" width="11.42578125" style="170" customWidth="1"/>
    <col min="14884" max="14884" width="12.28515625" style="170" customWidth="1"/>
    <col min="14885" max="14885" width="12.85546875" style="170" customWidth="1"/>
    <col min="14886" max="14886" width="9.7109375" style="170" customWidth="1"/>
    <col min="14887" max="14887" width="9.28515625" style="170" customWidth="1"/>
    <col min="14888" max="14889" width="10.85546875" style="170" customWidth="1"/>
    <col min="14890" max="14890" width="13.140625" style="170" customWidth="1"/>
    <col min="14891" max="15109" width="9" style="170"/>
    <col min="15110" max="15110" width="5.140625" style="170" customWidth="1"/>
    <col min="15111" max="15111" width="20.140625" style="170" customWidth="1"/>
    <col min="15112" max="15112" width="14.28515625" style="170" customWidth="1"/>
    <col min="15113" max="15113" width="12" style="170" customWidth="1"/>
    <col min="15114" max="15114" width="11.140625" style="170" customWidth="1"/>
    <col min="15115" max="15116" width="11" style="170" customWidth="1"/>
    <col min="15117" max="15117" width="10.42578125" style="170" customWidth="1"/>
    <col min="15118" max="15118" width="11" style="170" customWidth="1"/>
    <col min="15119" max="15119" width="11.85546875" style="170" customWidth="1"/>
    <col min="15120" max="15120" width="10.7109375" style="170" customWidth="1"/>
    <col min="15121" max="15121" width="11.5703125" style="170" customWidth="1"/>
    <col min="15122" max="15122" width="11.28515625" style="170" customWidth="1"/>
    <col min="15123" max="15124" width="11.7109375" style="170" customWidth="1"/>
    <col min="15125" max="15125" width="13.28515625" style="170" customWidth="1"/>
    <col min="15126" max="15126" width="11.7109375" style="170" customWidth="1"/>
    <col min="15127" max="15127" width="10.7109375" style="170" customWidth="1"/>
    <col min="15128" max="15128" width="11.42578125" style="170" customWidth="1"/>
    <col min="15129" max="15129" width="12.42578125" style="170" customWidth="1"/>
    <col min="15130" max="15130" width="13.140625" style="170" customWidth="1"/>
    <col min="15131" max="15131" width="12.28515625" style="170" customWidth="1"/>
    <col min="15132" max="15132" width="12.5703125" style="170" customWidth="1"/>
    <col min="15133" max="15133" width="12.85546875" style="170" customWidth="1"/>
    <col min="15134" max="15134" width="12.7109375" style="170" customWidth="1"/>
    <col min="15135" max="15135" width="13.140625" style="170" customWidth="1"/>
    <col min="15136" max="15136" width="13.28515625" style="170" customWidth="1"/>
    <col min="15137" max="15137" width="10.85546875" style="170" customWidth="1"/>
    <col min="15138" max="15138" width="12.5703125" style="170" customWidth="1"/>
    <col min="15139" max="15139" width="11.42578125" style="170" customWidth="1"/>
    <col min="15140" max="15140" width="12.28515625" style="170" customWidth="1"/>
    <col min="15141" max="15141" width="12.85546875" style="170" customWidth="1"/>
    <col min="15142" max="15142" width="9.7109375" style="170" customWidth="1"/>
    <col min="15143" max="15143" width="9.28515625" style="170" customWidth="1"/>
    <col min="15144" max="15145" width="10.85546875" style="170" customWidth="1"/>
    <col min="15146" max="15146" width="13.140625" style="170" customWidth="1"/>
    <col min="15147" max="15365" width="9" style="170"/>
    <col min="15366" max="15366" width="5.140625" style="170" customWidth="1"/>
    <col min="15367" max="15367" width="20.140625" style="170" customWidth="1"/>
    <col min="15368" max="15368" width="14.28515625" style="170" customWidth="1"/>
    <col min="15369" max="15369" width="12" style="170" customWidth="1"/>
    <col min="15370" max="15370" width="11.140625" style="170" customWidth="1"/>
    <col min="15371" max="15372" width="11" style="170" customWidth="1"/>
    <col min="15373" max="15373" width="10.42578125" style="170" customWidth="1"/>
    <col min="15374" max="15374" width="11" style="170" customWidth="1"/>
    <col min="15375" max="15375" width="11.85546875" style="170" customWidth="1"/>
    <col min="15376" max="15376" width="10.7109375" style="170" customWidth="1"/>
    <col min="15377" max="15377" width="11.5703125" style="170" customWidth="1"/>
    <col min="15378" max="15378" width="11.28515625" style="170" customWidth="1"/>
    <col min="15379" max="15380" width="11.7109375" style="170" customWidth="1"/>
    <col min="15381" max="15381" width="13.28515625" style="170" customWidth="1"/>
    <col min="15382" max="15382" width="11.7109375" style="170" customWidth="1"/>
    <col min="15383" max="15383" width="10.7109375" style="170" customWidth="1"/>
    <col min="15384" max="15384" width="11.42578125" style="170" customWidth="1"/>
    <col min="15385" max="15385" width="12.42578125" style="170" customWidth="1"/>
    <col min="15386" max="15386" width="13.140625" style="170" customWidth="1"/>
    <col min="15387" max="15387" width="12.28515625" style="170" customWidth="1"/>
    <col min="15388" max="15388" width="12.5703125" style="170" customWidth="1"/>
    <col min="15389" max="15389" width="12.85546875" style="170" customWidth="1"/>
    <col min="15390" max="15390" width="12.7109375" style="170" customWidth="1"/>
    <col min="15391" max="15391" width="13.140625" style="170" customWidth="1"/>
    <col min="15392" max="15392" width="13.28515625" style="170" customWidth="1"/>
    <col min="15393" max="15393" width="10.85546875" style="170" customWidth="1"/>
    <col min="15394" max="15394" width="12.5703125" style="170" customWidth="1"/>
    <col min="15395" max="15395" width="11.42578125" style="170" customWidth="1"/>
    <col min="15396" max="15396" width="12.28515625" style="170" customWidth="1"/>
    <col min="15397" max="15397" width="12.85546875" style="170" customWidth="1"/>
    <col min="15398" max="15398" width="9.7109375" style="170" customWidth="1"/>
    <col min="15399" max="15399" width="9.28515625" style="170" customWidth="1"/>
    <col min="15400" max="15401" width="10.85546875" style="170" customWidth="1"/>
    <col min="15402" max="15402" width="13.140625" style="170" customWidth="1"/>
    <col min="15403" max="15621" width="9" style="170"/>
    <col min="15622" max="15622" width="5.140625" style="170" customWidth="1"/>
    <col min="15623" max="15623" width="20.140625" style="170" customWidth="1"/>
    <col min="15624" max="15624" width="14.28515625" style="170" customWidth="1"/>
    <col min="15625" max="15625" width="12" style="170" customWidth="1"/>
    <col min="15626" max="15626" width="11.140625" style="170" customWidth="1"/>
    <col min="15627" max="15628" width="11" style="170" customWidth="1"/>
    <col min="15629" max="15629" width="10.42578125" style="170" customWidth="1"/>
    <col min="15630" max="15630" width="11" style="170" customWidth="1"/>
    <col min="15631" max="15631" width="11.85546875" style="170" customWidth="1"/>
    <col min="15632" max="15632" width="10.7109375" style="170" customWidth="1"/>
    <col min="15633" max="15633" width="11.5703125" style="170" customWidth="1"/>
    <col min="15634" max="15634" width="11.28515625" style="170" customWidth="1"/>
    <col min="15635" max="15636" width="11.7109375" style="170" customWidth="1"/>
    <col min="15637" max="15637" width="13.28515625" style="170" customWidth="1"/>
    <col min="15638" max="15638" width="11.7109375" style="170" customWidth="1"/>
    <col min="15639" max="15639" width="10.7109375" style="170" customWidth="1"/>
    <col min="15640" max="15640" width="11.42578125" style="170" customWidth="1"/>
    <col min="15641" max="15641" width="12.42578125" style="170" customWidth="1"/>
    <col min="15642" max="15642" width="13.140625" style="170" customWidth="1"/>
    <col min="15643" max="15643" width="12.28515625" style="170" customWidth="1"/>
    <col min="15644" max="15644" width="12.5703125" style="170" customWidth="1"/>
    <col min="15645" max="15645" width="12.85546875" style="170" customWidth="1"/>
    <col min="15646" max="15646" width="12.7109375" style="170" customWidth="1"/>
    <col min="15647" max="15647" width="13.140625" style="170" customWidth="1"/>
    <col min="15648" max="15648" width="13.28515625" style="170" customWidth="1"/>
    <col min="15649" max="15649" width="10.85546875" style="170" customWidth="1"/>
    <col min="15650" max="15650" width="12.5703125" style="170" customWidth="1"/>
    <col min="15651" max="15651" width="11.42578125" style="170" customWidth="1"/>
    <col min="15652" max="15652" width="12.28515625" style="170" customWidth="1"/>
    <col min="15653" max="15653" width="12.85546875" style="170" customWidth="1"/>
    <col min="15654" max="15654" width="9.7109375" style="170" customWidth="1"/>
    <col min="15655" max="15655" width="9.28515625" style="170" customWidth="1"/>
    <col min="15656" max="15657" width="10.85546875" style="170" customWidth="1"/>
    <col min="15658" max="15658" width="13.140625" style="170" customWidth="1"/>
    <col min="15659" max="15877" width="9" style="170"/>
    <col min="15878" max="15878" width="5.140625" style="170" customWidth="1"/>
    <col min="15879" max="15879" width="20.140625" style="170" customWidth="1"/>
    <col min="15880" max="15880" width="14.28515625" style="170" customWidth="1"/>
    <col min="15881" max="15881" width="12" style="170" customWidth="1"/>
    <col min="15882" max="15882" width="11.140625" style="170" customWidth="1"/>
    <col min="15883" max="15884" width="11" style="170" customWidth="1"/>
    <col min="15885" max="15885" width="10.42578125" style="170" customWidth="1"/>
    <col min="15886" max="15886" width="11" style="170" customWidth="1"/>
    <col min="15887" max="15887" width="11.85546875" style="170" customWidth="1"/>
    <col min="15888" max="15888" width="10.7109375" style="170" customWidth="1"/>
    <col min="15889" max="15889" width="11.5703125" style="170" customWidth="1"/>
    <col min="15890" max="15890" width="11.28515625" style="170" customWidth="1"/>
    <col min="15891" max="15892" width="11.7109375" style="170" customWidth="1"/>
    <col min="15893" max="15893" width="13.28515625" style="170" customWidth="1"/>
    <col min="15894" max="15894" width="11.7109375" style="170" customWidth="1"/>
    <col min="15895" max="15895" width="10.7109375" style="170" customWidth="1"/>
    <col min="15896" max="15896" width="11.42578125" style="170" customWidth="1"/>
    <col min="15897" max="15897" width="12.42578125" style="170" customWidth="1"/>
    <col min="15898" max="15898" width="13.140625" style="170" customWidth="1"/>
    <col min="15899" max="15899" width="12.28515625" style="170" customWidth="1"/>
    <col min="15900" max="15900" width="12.5703125" style="170" customWidth="1"/>
    <col min="15901" max="15901" width="12.85546875" style="170" customWidth="1"/>
    <col min="15902" max="15902" width="12.7109375" style="170" customWidth="1"/>
    <col min="15903" max="15903" width="13.140625" style="170" customWidth="1"/>
    <col min="15904" max="15904" width="13.28515625" style="170" customWidth="1"/>
    <col min="15905" max="15905" width="10.85546875" style="170" customWidth="1"/>
    <col min="15906" max="15906" width="12.5703125" style="170" customWidth="1"/>
    <col min="15907" max="15907" width="11.42578125" style="170" customWidth="1"/>
    <col min="15908" max="15908" width="12.28515625" style="170" customWidth="1"/>
    <col min="15909" max="15909" width="12.85546875" style="170" customWidth="1"/>
    <col min="15910" max="15910" width="9.7109375" style="170" customWidth="1"/>
    <col min="15911" max="15911" width="9.28515625" style="170" customWidth="1"/>
    <col min="15912" max="15913" width="10.85546875" style="170" customWidth="1"/>
    <col min="15914" max="15914" width="13.140625" style="170" customWidth="1"/>
    <col min="15915" max="16133" width="9" style="170"/>
    <col min="16134" max="16134" width="5.140625" style="170" customWidth="1"/>
    <col min="16135" max="16135" width="20.140625" style="170" customWidth="1"/>
    <col min="16136" max="16136" width="14.28515625" style="170" customWidth="1"/>
    <col min="16137" max="16137" width="12" style="170" customWidth="1"/>
    <col min="16138" max="16138" width="11.140625" style="170" customWidth="1"/>
    <col min="16139" max="16140" width="11" style="170" customWidth="1"/>
    <col min="16141" max="16141" width="10.42578125" style="170" customWidth="1"/>
    <col min="16142" max="16142" width="11" style="170" customWidth="1"/>
    <col min="16143" max="16143" width="11.85546875" style="170" customWidth="1"/>
    <col min="16144" max="16144" width="10.7109375" style="170" customWidth="1"/>
    <col min="16145" max="16145" width="11.5703125" style="170" customWidth="1"/>
    <col min="16146" max="16146" width="11.28515625" style="170" customWidth="1"/>
    <col min="16147" max="16148" width="11.7109375" style="170" customWidth="1"/>
    <col min="16149" max="16149" width="13.28515625" style="170" customWidth="1"/>
    <col min="16150" max="16150" width="11.7109375" style="170" customWidth="1"/>
    <col min="16151" max="16151" width="10.7109375" style="170" customWidth="1"/>
    <col min="16152" max="16152" width="11.42578125" style="170" customWidth="1"/>
    <col min="16153" max="16153" width="12.42578125" style="170" customWidth="1"/>
    <col min="16154" max="16154" width="13.140625" style="170" customWidth="1"/>
    <col min="16155" max="16155" width="12.28515625" style="170" customWidth="1"/>
    <col min="16156" max="16156" width="12.5703125" style="170" customWidth="1"/>
    <col min="16157" max="16157" width="12.85546875" style="170" customWidth="1"/>
    <col min="16158" max="16158" width="12.7109375" style="170" customWidth="1"/>
    <col min="16159" max="16159" width="13.140625" style="170" customWidth="1"/>
    <col min="16160" max="16160" width="13.28515625" style="170" customWidth="1"/>
    <col min="16161" max="16161" width="10.85546875" style="170" customWidth="1"/>
    <col min="16162" max="16162" width="12.5703125" style="170" customWidth="1"/>
    <col min="16163" max="16163" width="11.42578125" style="170" customWidth="1"/>
    <col min="16164" max="16164" width="12.28515625" style="170" customWidth="1"/>
    <col min="16165" max="16165" width="12.85546875" style="170" customWidth="1"/>
    <col min="16166" max="16166" width="9.7109375" style="170" customWidth="1"/>
    <col min="16167" max="16167" width="9.28515625" style="170" customWidth="1"/>
    <col min="16168" max="16169" width="10.85546875" style="170" customWidth="1"/>
    <col min="16170" max="16170" width="13.140625" style="170" customWidth="1"/>
    <col min="16171" max="16384" width="9" style="170"/>
  </cols>
  <sheetData>
    <row r="1" spans="1:44" x14ac:dyDescent="0.2">
      <c r="A1" s="170" t="s">
        <v>70</v>
      </c>
      <c r="X1" s="171"/>
      <c r="AD1" s="172"/>
      <c r="AE1" s="172"/>
      <c r="AF1" s="172"/>
      <c r="AG1" s="172"/>
      <c r="AH1" s="172"/>
      <c r="AI1" s="172"/>
      <c r="AJ1" s="172"/>
      <c r="AK1" s="172"/>
      <c r="AL1" s="172"/>
    </row>
    <row r="2" spans="1:44" ht="12.75" x14ac:dyDescent="0.2">
      <c r="A2" s="275" t="s">
        <v>71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5"/>
      <c r="Q2" s="275"/>
      <c r="R2" s="275"/>
      <c r="S2" s="275"/>
      <c r="T2" s="275"/>
      <c r="U2" s="275"/>
      <c r="V2" s="275"/>
      <c r="W2" s="276"/>
      <c r="X2" s="276"/>
      <c r="Y2" s="276"/>
      <c r="Z2" s="276"/>
      <c r="AA2" s="276"/>
      <c r="AB2" s="276"/>
      <c r="AC2" s="276"/>
      <c r="AD2" s="276"/>
      <c r="AE2" s="276"/>
      <c r="AF2" s="276"/>
      <c r="AG2" s="276"/>
      <c r="AH2" s="276"/>
      <c r="AI2" s="276"/>
      <c r="AJ2" s="276"/>
      <c r="AK2" s="276"/>
      <c r="AL2" s="276"/>
      <c r="AM2" s="173"/>
      <c r="AN2" s="173"/>
      <c r="AO2" s="173"/>
      <c r="AP2" s="173"/>
    </row>
    <row r="3" spans="1:44" ht="12.75" x14ac:dyDescent="0.2">
      <c r="A3" s="277" t="s">
        <v>72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T3" s="277"/>
      <c r="U3" s="277"/>
      <c r="V3" s="277"/>
      <c r="W3" s="278"/>
      <c r="X3" s="278"/>
      <c r="Y3" s="278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</row>
    <row r="4" spans="1:44" ht="20.25" customHeight="1" x14ac:dyDescent="0.2">
      <c r="A4" s="279" t="s">
        <v>0</v>
      </c>
      <c r="B4" s="279" t="s">
        <v>73</v>
      </c>
      <c r="C4" s="272" t="s">
        <v>74</v>
      </c>
      <c r="D4" s="264" t="s">
        <v>98</v>
      </c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4"/>
      <c r="AD4" s="274"/>
      <c r="AE4" s="274"/>
      <c r="AF4" s="274"/>
      <c r="AG4" s="274"/>
      <c r="AH4" s="274"/>
      <c r="AI4" s="274"/>
      <c r="AJ4" s="274"/>
      <c r="AK4" s="274"/>
      <c r="AL4" s="274"/>
      <c r="AM4" s="274"/>
      <c r="AN4" s="274"/>
      <c r="AO4" s="274"/>
      <c r="AP4" s="265"/>
    </row>
    <row r="5" spans="1:44" ht="28.5" customHeight="1" x14ac:dyDescent="0.2">
      <c r="A5" s="279"/>
      <c r="B5" s="279"/>
      <c r="C5" s="270"/>
      <c r="D5" s="269" t="s">
        <v>75</v>
      </c>
      <c r="E5" s="269"/>
      <c r="F5" s="280" t="s">
        <v>78</v>
      </c>
      <c r="G5" s="281"/>
      <c r="H5" s="281"/>
      <c r="I5" s="281"/>
      <c r="J5" s="282"/>
      <c r="K5" s="272" t="s">
        <v>83</v>
      </c>
      <c r="L5" s="272" t="s">
        <v>84</v>
      </c>
      <c r="M5" s="269" t="s">
        <v>85</v>
      </c>
      <c r="N5" s="269"/>
      <c r="O5" s="269"/>
      <c r="P5" s="269"/>
      <c r="Q5" s="269"/>
      <c r="R5" s="269"/>
      <c r="S5" s="269"/>
      <c r="T5" s="269" t="s">
        <v>94</v>
      </c>
      <c r="U5" s="269"/>
      <c r="V5" s="269"/>
      <c r="W5" s="264" t="s">
        <v>99</v>
      </c>
      <c r="X5" s="274"/>
      <c r="Y5" s="274"/>
      <c r="Z5" s="265"/>
      <c r="AA5" s="289" t="s">
        <v>104</v>
      </c>
      <c r="AB5" s="289"/>
      <c r="AC5" s="289"/>
      <c r="AD5" s="272" t="s">
        <v>107</v>
      </c>
      <c r="AE5" s="272" t="s">
        <v>108</v>
      </c>
      <c r="AF5" s="272" t="s">
        <v>109</v>
      </c>
      <c r="AG5" s="286" t="s">
        <v>110</v>
      </c>
      <c r="AH5" s="286" t="s">
        <v>111</v>
      </c>
      <c r="AI5" s="286" t="s">
        <v>112</v>
      </c>
      <c r="AJ5" s="272" t="s">
        <v>113</v>
      </c>
      <c r="AK5" s="272" t="s">
        <v>114</v>
      </c>
      <c r="AL5" s="272" t="s">
        <v>115</v>
      </c>
      <c r="AM5" s="272" t="s">
        <v>116</v>
      </c>
      <c r="AN5" s="272" t="s">
        <v>117</v>
      </c>
      <c r="AO5" s="272" t="s">
        <v>118</v>
      </c>
      <c r="AP5" s="269" t="s">
        <v>1</v>
      </c>
    </row>
    <row r="6" spans="1:44" ht="36.75" customHeight="1" x14ac:dyDescent="0.2">
      <c r="A6" s="279"/>
      <c r="B6" s="279"/>
      <c r="C6" s="270"/>
      <c r="D6" s="270" t="s">
        <v>76</v>
      </c>
      <c r="E6" s="270" t="s">
        <v>77</v>
      </c>
      <c r="F6" s="272" t="s">
        <v>79</v>
      </c>
      <c r="G6" s="272" t="s">
        <v>80</v>
      </c>
      <c r="H6" s="272" t="s">
        <v>87</v>
      </c>
      <c r="I6" s="272" t="s">
        <v>81</v>
      </c>
      <c r="J6" s="273" t="s">
        <v>82</v>
      </c>
      <c r="K6" s="270"/>
      <c r="L6" s="270"/>
      <c r="M6" s="268" t="s">
        <v>86</v>
      </c>
      <c r="N6" s="268" t="s">
        <v>88</v>
      </c>
      <c r="O6" s="268" t="s">
        <v>90</v>
      </c>
      <c r="P6" s="268" t="s">
        <v>89</v>
      </c>
      <c r="Q6" s="268" t="s">
        <v>91</v>
      </c>
      <c r="R6" s="268" t="s">
        <v>92</v>
      </c>
      <c r="S6" s="268" t="s">
        <v>93</v>
      </c>
      <c r="T6" s="268" t="s">
        <v>95</v>
      </c>
      <c r="U6" s="268" t="s">
        <v>96</v>
      </c>
      <c r="V6" s="268" t="s">
        <v>97</v>
      </c>
      <c r="W6" s="264" t="s">
        <v>100</v>
      </c>
      <c r="X6" s="265"/>
      <c r="Y6" s="264" t="s">
        <v>101</v>
      </c>
      <c r="Z6" s="265"/>
      <c r="AA6" s="283" t="s">
        <v>102</v>
      </c>
      <c r="AB6" s="283" t="s">
        <v>105</v>
      </c>
      <c r="AC6" s="283" t="s">
        <v>106</v>
      </c>
      <c r="AD6" s="270"/>
      <c r="AE6" s="270"/>
      <c r="AF6" s="270"/>
      <c r="AG6" s="287"/>
      <c r="AH6" s="287"/>
      <c r="AI6" s="287"/>
      <c r="AJ6" s="270"/>
      <c r="AK6" s="270"/>
      <c r="AL6" s="270"/>
      <c r="AM6" s="270"/>
      <c r="AN6" s="270"/>
      <c r="AO6" s="270"/>
      <c r="AP6" s="269"/>
    </row>
    <row r="7" spans="1:44" ht="28.5" customHeight="1" x14ac:dyDescent="0.2">
      <c r="A7" s="279"/>
      <c r="B7" s="279"/>
      <c r="C7" s="271"/>
      <c r="D7" s="271"/>
      <c r="E7" s="271"/>
      <c r="F7" s="271"/>
      <c r="G7" s="271"/>
      <c r="H7" s="271"/>
      <c r="I7" s="271"/>
      <c r="J7" s="273"/>
      <c r="K7" s="271"/>
      <c r="L7" s="271"/>
      <c r="M7" s="268" t="s">
        <v>54</v>
      </c>
      <c r="N7" s="268"/>
      <c r="O7" s="268"/>
      <c r="P7" s="268"/>
      <c r="Q7" s="268"/>
      <c r="R7" s="268"/>
      <c r="S7" s="268"/>
      <c r="T7" s="268"/>
      <c r="U7" s="268"/>
      <c r="V7" s="268"/>
      <c r="W7" s="174" t="s">
        <v>102</v>
      </c>
      <c r="X7" s="174" t="s">
        <v>103</v>
      </c>
      <c r="Y7" s="174" t="s">
        <v>102</v>
      </c>
      <c r="Z7" s="174" t="s">
        <v>103</v>
      </c>
      <c r="AA7" s="284"/>
      <c r="AB7" s="284"/>
      <c r="AC7" s="284"/>
      <c r="AD7" s="271"/>
      <c r="AE7" s="271"/>
      <c r="AF7" s="271"/>
      <c r="AG7" s="288"/>
      <c r="AH7" s="288"/>
      <c r="AI7" s="288"/>
      <c r="AJ7" s="271"/>
      <c r="AK7" s="271"/>
      <c r="AL7" s="271"/>
      <c r="AM7" s="270"/>
      <c r="AN7" s="271"/>
      <c r="AO7" s="271"/>
      <c r="AP7" s="269"/>
    </row>
    <row r="8" spans="1:44" ht="17.25" customHeight="1" x14ac:dyDescent="0.2">
      <c r="A8" s="279"/>
      <c r="B8" s="279"/>
      <c r="C8" s="174">
        <v>1</v>
      </c>
      <c r="D8" s="174">
        <v>2</v>
      </c>
      <c r="E8" s="174">
        <v>3</v>
      </c>
      <c r="F8" s="174">
        <v>4</v>
      </c>
      <c r="G8" s="174">
        <v>5</v>
      </c>
      <c r="H8" s="174">
        <v>6</v>
      </c>
      <c r="I8" s="174">
        <v>7</v>
      </c>
      <c r="J8" s="174">
        <v>8</v>
      </c>
      <c r="K8" s="174">
        <v>9</v>
      </c>
      <c r="L8" s="174">
        <v>10</v>
      </c>
      <c r="M8" s="174">
        <v>11</v>
      </c>
      <c r="N8" s="174">
        <v>12</v>
      </c>
      <c r="O8" s="174">
        <v>13</v>
      </c>
      <c r="P8" s="174">
        <v>14</v>
      </c>
      <c r="Q8" s="174">
        <v>15</v>
      </c>
      <c r="R8" s="174">
        <v>16</v>
      </c>
      <c r="S8" s="174">
        <v>17</v>
      </c>
      <c r="T8" s="174">
        <v>18</v>
      </c>
      <c r="U8" s="174">
        <v>19</v>
      </c>
      <c r="V8" s="174">
        <v>20</v>
      </c>
      <c r="W8" s="174">
        <v>21</v>
      </c>
      <c r="X8" s="174">
        <v>22</v>
      </c>
      <c r="Y8" s="174">
        <v>23</v>
      </c>
      <c r="Z8" s="174">
        <v>24</v>
      </c>
      <c r="AA8" s="174">
        <v>25</v>
      </c>
      <c r="AB8" s="174">
        <v>26</v>
      </c>
      <c r="AC8" s="174">
        <v>27</v>
      </c>
      <c r="AD8" s="174">
        <v>28</v>
      </c>
      <c r="AE8" s="174">
        <v>29</v>
      </c>
      <c r="AF8" s="174">
        <v>30</v>
      </c>
      <c r="AG8" s="174">
        <v>31</v>
      </c>
      <c r="AH8" s="174">
        <v>32</v>
      </c>
      <c r="AI8" s="174">
        <v>33</v>
      </c>
      <c r="AJ8" s="174">
        <v>34</v>
      </c>
      <c r="AK8" s="174">
        <v>35</v>
      </c>
      <c r="AL8" s="174">
        <v>36</v>
      </c>
      <c r="AM8" s="174">
        <v>37</v>
      </c>
      <c r="AN8" s="174">
        <v>38</v>
      </c>
      <c r="AO8" s="174">
        <v>39</v>
      </c>
      <c r="AP8" s="174">
        <v>40</v>
      </c>
    </row>
    <row r="9" spans="1:44" ht="24.95" customHeight="1" x14ac:dyDescent="0.25">
      <c r="A9" s="175" t="s">
        <v>2</v>
      </c>
      <c r="B9" s="176"/>
      <c r="C9" s="177">
        <f>SUM(C10:C51)</f>
        <v>224287</v>
      </c>
      <c r="D9" s="177">
        <f t="shared" ref="D9:AP9" si="0">SUM(D10:D51)</f>
        <v>118074</v>
      </c>
      <c r="E9" s="177">
        <f t="shared" si="0"/>
        <v>106213</v>
      </c>
      <c r="F9" s="177">
        <f t="shared" si="0"/>
        <v>42215</v>
      </c>
      <c r="G9" s="177">
        <f t="shared" si="0"/>
        <v>35732</v>
      </c>
      <c r="H9" s="177">
        <f t="shared" si="0"/>
        <v>43597</v>
      </c>
      <c r="I9" s="177">
        <f t="shared" si="0"/>
        <v>102743</v>
      </c>
      <c r="J9" s="177">
        <f t="shared" si="0"/>
        <v>25936</v>
      </c>
      <c r="K9" s="177">
        <f t="shared" si="0"/>
        <v>105949</v>
      </c>
      <c r="L9" s="177">
        <f t="shared" si="0"/>
        <v>118338</v>
      </c>
      <c r="M9" s="177">
        <f t="shared" si="0"/>
        <v>17120</v>
      </c>
      <c r="N9" s="177">
        <f t="shared" si="0"/>
        <v>3798</v>
      </c>
      <c r="O9" s="177">
        <f t="shared" si="0"/>
        <v>49195</v>
      </c>
      <c r="P9" s="177">
        <f t="shared" si="0"/>
        <v>51042</v>
      </c>
      <c r="Q9" s="177">
        <f t="shared" si="0"/>
        <v>77912</v>
      </c>
      <c r="R9" s="177">
        <f t="shared" si="0"/>
        <v>5069</v>
      </c>
      <c r="S9" s="177">
        <f t="shared" si="0"/>
        <v>23949</v>
      </c>
      <c r="T9" s="177">
        <f t="shared" si="0"/>
        <v>154540</v>
      </c>
      <c r="U9" s="177">
        <f t="shared" si="0"/>
        <v>64369</v>
      </c>
      <c r="V9" s="177">
        <f t="shared" si="0"/>
        <v>5378</v>
      </c>
      <c r="W9" s="177">
        <f t="shared" si="0"/>
        <v>872</v>
      </c>
      <c r="X9" s="177">
        <f t="shared" si="0"/>
        <v>359</v>
      </c>
      <c r="Y9" s="177">
        <f t="shared" si="0"/>
        <v>3681</v>
      </c>
      <c r="Z9" s="177">
        <f t="shared" si="0"/>
        <v>1562</v>
      </c>
      <c r="AA9" s="177">
        <f t="shared" si="0"/>
        <v>29851</v>
      </c>
      <c r="AB9" s="177">
        <f t="shared" si="0"/>
        <v>28425</v>
      </c>
      <c r="AC9" s="177">
        <f t="shared" si="0"/>
        <v>1426</v>
      </c>
      <c r="AD9" s="177">
        <f t="shared" si="0"/>
        <v>414</v>
      </c>
      <c r="AE9" s="177">
        <f t="shared" si="0"/>
        <v>2409</v>
      </c>
      <c r="AF9" s="177">
        <f t="shared" si="0"/>
        <v>9</v>
      </c>
      <c r="AG9" s="177">
        <f t="shared" si="0"/>
        <v>0</v>
      </c>
      <c r="AH9" s="177">
        <f t="shared" si="0"/>
        <v>0</v>
      </c>
      <c r="AI9" s="177">
        <f t="shared" si="0"/>
        <v>0</v>
      </c>
      <c r="AJ9" s="177">
        <f t="shared" si="0"/>
        <v>8</v>
      </c>
      <c r="AK9" s="177">
        <f t="shared" si="0"/>
        <v>0</v>
      </c>
      <c r="AL9" s="177">
        <f t="shared" si="0"/>
        <v>161</v>
      </c>
      <c r="AM9" s="177">
        <f t="shared" si="0"/>
        <v>0</v>
      </c>
      <c r="AN9" s="177">
        <f t="shared" si="0"/>
        <v>7</v>
      </c>
      <c r="AO9" s="177">
        <f t="shared" si="0"/>
        <v>7</v>
      </c>
      <c r="AP9" s="177">
        <f t="shared" si="0"/>
        <v>217159</v>
      </c>
      <c r="AQ9" s="171"/>
      <c r="AR9" s="171"/>
    </row>
    <row r="10" spans="1:44" ht="24.95" customHeight="1" x14ac:dyDescent="0.25">
      <c r="A10" s="176">
        <v>1</v>
      </c>
      <c r="B10" s="178" t="s">
        <v>3</v>
      </c>
      <c r="C10" s="179">
        <v>6266</v>
      </c>
      <c r="D10" s="180">
        <v>2778</v>
      </c>
      <c r="E10" s="180">
        <v>3488</v>
      </c>
      <c r="F10" s="181">
        <v>619</v>
      </c>
      <c r="G10" s="180">
        <v>1494</v>
      </c>
      <c r="H10" s="180">
        <v>1989</v>
      </c>
      <c r="I10" s="180">
        <v>2164</v>
      </c>
      <c r="J10" s="180">
        <v>550</v>
      </c>
      <c r="K10" s="180">
        <v>3079</v>
      </c>
      <c r="L10" s="180">
        <v>3187</v>
      </c>
      <c r="M10" s="180">
        <v>947</v>
      </c>
      <c r="N10" s="180">
        <v>221</v>
      </c>
      <c r="O10" s="180">
        <v>1358</v>
      </c>
      <c r="P10" s="180">
        <v>1546</v>
      </c>
      <c r="Q10" s="180">
        <v>1892</v>
      </c>
      <c r="R10" s="180">
        <v>93</v>
      </c>
      <c r="S10" s="180">
        <v>430</v>
      </c>
      <c r="T10" s="180">
        <v>4696</v>
      </c>
      <c r="U10" s="180">
        <v>1570</v>
      </c>
      <c r="V10" s="180">
        <v>0</v>
      </c>
      <c r="W10" s="180">
        <v>0</v>
      </c>
      <c r="X10" s="180">
        <v>0</v>
      </c>
      <c r="Y10" s="180">
        <v>108</v>
      </c>
      <c r="Z10" s="180">
        <v>45</v>
      </c>
      <c r="AA10" s="180">
        <f>AB10+AC10</f>
        <v>199</v>
      </c>
      <c r="AB10" s="180">
        <v>199</v>
      </c>
      <c r="AC10" s="180">
        <v>0</v>
      </c>
      <c r="AD10" s="180">
        <v>0</v>
      </c>
      <c r="AE10" s="180">
        <v>159</v>
      </c>
      <c r="AF10" s="180">
        <v>0</v>
      </c>
      <c r="AG10" s="180">
        <v>0</v>
      </c>
      <c r="AH10" s="180">
        <v>0</v>
      </c>
      <c r="AI10" s="180">
        <v>0</v>
      </c>
      <c r="AJ10" s="180">
        <v>0</v>
      </c>
      <c r="AK10" s="180">
        <v>0</v>
      </c>
      <c r="AL10" s="180">
        <v>0</v>
      </c>
      <c r="AM10" s="180">
        <v>0</v>
      </c>
      <c r="AN10" s="180">
        <v>0</v>
      </c>
      <c r="AO10" s="180">
        <v>0</v>
      </c>
      <c r="AP10" s="180">
        <v>6023</v>
      </c>
    </row>
    <row r="11" spans="1:44" ht="24.95" customHeight="1" x14ac:dyDescent="0.25">
      <c r="A11" s="176">
        <v>2</v>
      </c>
      <c r="B11" s="178" t="s">
        <v>4</v>
      </c>
      <c r="C11" s="182">
        <v>2625</v>
      </c>
      <c r="D11" s="183">
        <v>1393</v>
      </c>
      <c r="E11" s="183">
        <v>1232</v>
      </c>
      <c r="F11" s="184">
        <v>384</v>
      </c>
      <c r="G11" s="183">
        <v>375</v>
      </c>
      <c r="H11" s="183">
        <v>498</v>
      </c>
      <c r="I11" s="183">
        <v>1368</v>
      </c>
      <c r="J11" s="183">
        <v>346</v>
      </c>
      <c r="K11" s="183">
        <v>1397</v>
      </c>
      <c r="L11" s="183">
        <v>1228</v>
      </c>
      <c r="M11" s="183">
        <v>191</v>
      </c>
      <c r="N11" s="183">
        <v>37</v>
      </c>
      <c r="O11" s="183">
        <v>569</v>
      </c>
      <c r="P11" s="183">
        <v>477</v>
      </c>
      <c r="Q11" s="183">
        <v>952</v>
      </c>
      <c r="R11" s="183">
        <v>47</v>
      </c>
      <c r="S11" s="183">
        <v>389</v>
      </c>
      <c r="T11" s="183">
        <v>994</v>
      </c>
      <c r="U11" s="183">
        <v>1566</v>
      </c>
      <c r="V11" s="183">
        <v>65</v>
      </c>
      <c r="W11" s="183">
        <v>0</v>
      </c>
      <c r="X11" s="183">
        <v>0</v>
      </c>
      <c r="Y11" s="183">
        <v>0</v>
      </c>
      <c r="Z11" s="183">
        <v>0</v>
      </c>
      <c r="AA11" s="180">
        <f t="shared" ref="AA11:AA51" si="1">AB11+AC11</f>
        <v>391</v>
      </c>
      <c r="AB11" s="183">
        <v>384</v>
      </c>
      <c r="AC11" s="183">
        <v>7</v>
      </c>
      <c r="AD11" s="183">
        <v>2</v>
      </c>
      <c r="AE11" s="183">
        <v>24</v>
      </c>
      <c r="AF11" s="183">
        <v>0</v>
      </c>
      <c r="AG11" s="183">
        <v>0</v>
      </c>
      <c r="AH11" s="183">
        <v>0</v>
      </c>
      <c r="AI11" s="183">
        <v>0</v>
      </c>
      <c r="AJ11" s="183">
        <v>0</v>
      </c>
      <c r="AK11" s="183">
        <v>0</v>
      </c>
      <c r="AL11" s="183">
        <v>0</v>
      </c>
      <c r="AM11" s="183">
        <v>0</v>
      </c>
      <c r="AN11" s="183">
        <v>0</v>
      </c>
      <c r="AO11" s="183">
        <v>0</v>
      </c>
      <c r="AP11" s="183">
        <v>2601</v>
      </c>
    </row>
    <row r="12" spans="1:44" ht="24.95" customHeight="1" x14ac:dyDescent="0.25">
      <c r="A12" s="176">
        <v>3</v>
      </c>
      <c r="B12" s="178" t="s">
        <v>5</v>
      </c>
      <c r="C12" s="182">
        <v>5244</v>
      </c>
      <c r="D12" s="183">
        <v>2400</v>
      </c>
      <c r="E12" s="183">
        <v>2844</v>
      </c>
      <c r="F12" s="184">
        <v>625</v>
      </c>
      <c r="G12" s="183">
        <v>738</v>
      </c>
      <c r="H12" s="183">
        <v>1228</v>
      </c>
      <c r="I12" s="183">
        <v>2653</v>
      </c>
      <c r="J12" s="183">
        <v>513</v>
      </c>
      <c r="K12" s="183">
        <v>2794</v>
      </c>
      <c r="L12" s="183">
        <v>2450</v>
      </c>
      <c r="M12" s="183">
        <v>178</v>
      </c>
      <c r="N12" s="183">
        <v>25</v>
      </c>
      <c r="O12" s="183">
        <v>938</v>
      </c>
      <c r="P12" s="183">
        <v>1385</v>
      </c>
      <c r="Q12" s="183">
        <v>2060</v>
      </c>
      <c r="R12" s="183">
        <v>149</v>
      </c>
      <c r="S12" s="183">
        <v>534</v>
      </c>
      <c r="T12" s="183">
        <v>2613</v>
      </c>
      <c r="U12" s="183">
        <v>2620</v>
      </c>
      <c r="V12" s="183">
        <v>11</v>
      </c>
      <c r="W12" s="183">
        <v>7</v>
      </c>
      <c r="X12" s="183">
        <v>2</v>
      </c>
      <c r="Y12" s="183">
        <v>102</v>
      </c>
      <c r="Z12" s="183">
        <v>34</v>
      </c>
      <c r="AA12" s="180">
        <f t="shared" si="1"/>
        <v>703</v>
      </c>
      <c r="AB12" s="183">
        <v>625</v>
      </c>
      <c r="AC12" s="183">
        <v>78</v>
      </c>
      <c r="AD12" s="183">
        <v>50</v>
      </c>
      <c r="AE12" s="183">
        <v>14</v>
      </c>
      <c r="AF12" s="183">
        <v>0</v>
      </c>
      <c r="AG12" s="183">
        <v>0</v>
      </c>
      <c r="AH12" s="183">
        <v>0</v>
      </c>
      <c r="AI12" s="183">
        <v>0</v>
      </c>
      <c r="AJ12" s="183">
        <v>0</v>
      </c>
      <c r="AK12" s="183">
        <v>0</v>
      </c>
      <c r="AL12" s="183">
        <v>2</v>
      </c>
      <c r="AM12" s="183">
        <v>0</v>
      </c>
      <c r="AN12" s="183">
        <v>0</v>
      </c>
      <c r="AO12" s="183">
        <v>0</v>
      </c>
      <c r="AP12" s="183">
        <v>5072</v>
      </c>
    </row>
    <row r="13" spans="1:44" ht="24.95" customHeight="1" x14ac:dyDescent="0.25">
      <c r="A13" s="176">
        <v>4</v>
      </c>
      <c r="B13" s="178" t="s">
        <v>6</v>
      </c>
      <c r="C13" s="182">
        <v>5688</v>
      </c>
      <c r="D13" s="183">
        <v>2584</v>
      </c>
      <c r="E13" s="183">
        <v>3104</v>
      </c>
      <c r="F13" s="184">
        <v>1298</v>
      </c>
      <c r="G13" s="183">
        <v>799</v>
      </c>
      <c r="H13" s="183">
        <v>816</v>
      </c>
      <c r="I13" s="183">
        <v>2775</v>
      </c>
      <c r="J13" s="183">
        <v>728</v>
      </c>
      <c r="K13" s="183">
        <v>2366</v>
      </c>
      <c r="L13" s="183">
        <v>3322</v>
      </c>
      <c r="M13" s="183">
        <v>774</v>
      </c>
      <c r="N13" s="183">
        <v>31</v>
      </c>
      <c r="O13" s="183">
        <v>1262</v>
      </c>
      <c r="P13" s="183">
        <v>1429</v>
      </c>
      <c r="Q13" s="183">
        <v>1662</v>
      </c>
      <c r="R13" s="183">
        <v>114</v>
      </c>
      <c r="S13" s="183">
        <v>447</v>
      </c>
      <c r="T13" s="183">
        <v>3970</v>
      </c>
      <c r="U13" s="183">
        <v>1718</v>
      </c>
      <c r="V13" s="183">
        <v>0</v>
      </c>
      <c r="W13" s="183">
        <v>2</v>
      </c>
      <c r="X13" s="183">
        <v>1</v>
      </c>
      <c r="Y13" s="183">
        <v>1</v>
      </c>
      <c r="Z13" s="183">
        <v>0</v>
      </c>
      <c r="AA13" s="180">
        <f t="shared" si="1"/>
        <v>1418</v>
      </c>
      <c r="AB13" s="183">
        <v>1298</v>
      </c>
      <c r="AC13" s="183">
        <v>120</v>
      </c>
      <c r="AD13" s="183">
        <v>2</v>
      </c>
      <c r="AE13" s="183">
        <v>16</v>
      </c>
      <c r="AF13" s="183">
        <v>0</v>
      </c>
      <c r="AG13" s="183">
        <v>0</v>
      </c>
      <c r="AH13" s="183">
        <v>0</v>
      </c>
      <c r="AI13" s="183">
        <v>0</v>
      </c>
      <c r="AJ13" s="183">
        <v>0</v>
      </c>
      <c r="AK13" s="183">
        <v>0</v>
      </c>
      <c r="AL13" s="183">
        <v>0</v>
      </c>
      <c r="AM13" s="183">
        <v>0</v>
      </c>
      <c r="AN13" s="183">
        <v>0</v>
      </c>
      <c r="AO13" s="183">
        <v>0</v>
      </c>
      <c r="AP13" s="183">
        <v>5667</v>
      </c>
    </row>
    <row r="14" spans="1:44" ht="24.95" customHeight="1" x14ac:dyDescent="0.25">
      <c r="A14" s="176">
        <v>5</v>
      </c>
      <c r="B14" s="178" t="s">
        <v>7</v>
      </c>
      <c r="C14" s="182">
        <v>5516</v>
      </c>
      <c r="D14" s="183">
        <v>2469</v>
      </c>
      <c r="E14" s="183">
        <v>3047</v>
      </c>
      <c r="F14" s="184">
        <v>974</v>
      </c>
      <c r="G14" s="183">
        <v>740</v>
      </c>
      <c r="H14" s="183">
        <v>1035</v>
      </c>
      <c r="I14" s="183">
        <v>2767</v>
      </c>
      <c r="J14" s="183">
        <v>630</v>
      </c>
      <c r="K14" s="183">
        <v>3062</v>
      </c>
      <c r="L14" s="183">
        <v>2454</v>
      </c>
      <c r="M14" s="183">
        <v>266</v>
      </c>
      <c r="N14" s="183">
        <v>58</v>
      </c>
      <c r="O14" s="183">
        <v>1350</v>
      </c>
      <c r="P14" s="183">
        <v>1122</v>
      </c>
      <c r="Q14" s="183">
        <v>1840</v>
      </c>
      <c r="R14" s="183">
        <v>107</v>
      </c>
      <c r="S14" s="183">
        <v>831</v>
      </c>
      <c r="T14" s="183">
        <v>2611</v>
      </c>
      <c r="U14" s="183">
        <v>2864</v>
      </c>
      <c r="V14" s="183">
        <v>41</v>
      </c>
      <c r="W14" s="183">
        <v>0</v>
      </c>
      <c r="X14" s="183">
        <v>0</v>
      </c>
      <c r="Y14" s="183">
        <v>10</v>
      </c>
      <c r="Z14" s="183">
        <v>5</v>
      </c>
      <c r="AA14" s="180">
        <f t="shared" si="1"/>
        <v>898</v>
      </c>
      <c r="AB14" s="183">
        <v>898</v>
      </c>
      <c r="AC14" s="183">
        <v>0</v>
      </c>
      <c r="AD14" s="183">
        <v>27</v>
      </c>
      <c r="AE14" s="183">
        <v>92</v>
      </c>
      <c r="AF14" s="183">
        <v>0</v>
      </c>
      <c r="AG14" s="183">
        <v>0</v>
      </c>
      <c r="AH14" s="183">
        <v>0</v>
      </c>
      <c r="AI14" s="183">
        <v>0</v>
      </c>
      <c r="AJ14" s="183">
        <v>0</v>
      </c>
      <c r="AK14" s="183">
        <v>0</v>
      </c>
      <c r="AL14" s="183">
        <v>5</v>
      </c>
      <c r="AM14" s="183">
        <v>0</v>
      </c>
      <c r="AN14" s="183">
        <v>0</v>
      </c>
      <c r="AO14" s="183">
        <v>0</v>
      </c>
      <c r="AP14" s="183">
        <v>5382</v>
      </c>
    </row>
    <row r="15" spans="1:44" ht="24.95" customHeight="1" x14ac:dyDescent="0.25">
      <c r="A15" s="176">
        <v>6</v>
      </c>
      <c r="B15" s="178" t="s">
        <v>8</v>
      </c>
      <c r="C15" s="182">
        <v>4284</v>
      </c>
      <c r="D15" s="183">
        <v>1640</v>
      </c>
      <c r="E15" s="183">
        <v>2644</v>
      </c>
      <c r="F15" s="184">
        <v>1032</v>
      </c>
      <c r="G15" s="183">
        <v>508</v>
      </c>
      <c r="H15" s="183">
        <v>488</v>
      </c>
      <c r="I15" s="183">
        <v>2256</v>
      </c>
      <c r="J15" s="183">
        <v>734</v>
      </c>
      <c r="K15" s="183">
        <v>2037</v>
      </c>
      <c r="L15" s="183">
        <v>2247</v>
      </c>
      <c r="M15" s="183">
        <v>293</v>
      </c>
      <c r="N15" s="183">
        <v>105</v>
      </c>
      <c r="O15" s="183">
        <v>1188</v>
      </c>
      <c r="P15" s="183">
        <v>931</v>
      </c>
      <c r="Q15" s="183">
        <v>1448</v>
      </c>
      <c r="R15" s="183">
        <v>100</v>
      </c>
      <c r="S15" s="183">
        <v>324</v>
      </c>
      <c r="T15" s="183">
        <v>3130</v>
      </c>
      <c r="U15" s="183">
        <v>1154</v>
      </c>
      <c r="V15" s="183">
        <v>0</v>
      </c>
      <c r="W15" s="183">
        <v>0</v>
      </c>
      <c r="X15" s="183">
        <v>0</v>
      </c>
      <c r="Y15" s="183">
        <v>0</v>
      </c>
      <c r="Z15" s="183">
        <v>0</v>
      </c>
      <c r="AA15" s="180">
        <f t="shared" si="1"/>
        <v>147</v>
      </c>
      <c r="AB15" s="183">
        <v>147</v>
      </c>
      <c r="AC15" s="183">
        <v>0</v>
      </c>
      <c r="AD15" s="183">
        <v>2</v>
      </c>
      <c r="AE15" s="183">
        <v>23</v>
      </c>
      <c r="AF15" s="183">
        <v>0</v>
      </c>
      <c r="AG15" s="183">
        <v>0</v>
      </c>
      <c r="AH15" s="183">
        <v>0</v>
      </c>
      <c r="AI15" s="183">
        <v>0</v>
      </c>
      <c r="AJ15" s="183">
        <v>0</v>
      </c>
      <c r="AK15" s="183">
        <v>0</v>
      </c>
      <c r="AL15" s="183">
        <v>0</v>
      </c>
      <c r="AM15" s="183">
        <v>0</v>
      </c>
      <c r="AN15" s="183">
        <v>0</v>
      </c>
      <c r="AO15" s="183">
        <v>0</v>
      </c>
      <c r="AP15" s="183">
        <v>4259</v>
      </c>
    </row>
    <row r="16" spans="1:44" ht="24.95" customHeight="1" x14ac:dyDescent="0.25">
      <c r="A16" s="176">
        <v>7</v>
      </c>
      <c r="B16" s="178" t="s">
        <v>9</v>
      </c>
      <c r="C16" s="182">
        <v>5484</v>
      </c>
      <c r="D16" s="183">
        <v>2569</v>
      </c>
      <c r="E16" s="183">
        <v>2915</v>
      </c>
      <c r="F16" s="184">
        <v>1596</v>
      </c>
      <c r="G16" s="183">
        <v>706</v>
      </c>
      <c r="H16" s="183">
        <v>816</v>
      </c>
      <c r="I16" s="183">
        <v>2366</v>
      </c>
      <c r="J16" s="183">
        <v>581</v>
      </c>
      <c r="K16" s="183">
        <v>2266</v>
      </c>
      <c r="L16" s="183">
        <v>3218</v>
      </c>
      <c r="M16" s="183">
        <v>556</v>
      </c>
      <c r="N16" s="183">
        <v>31</v>
      </c>
      <c r="O16" s="183">
        <v>1177</v>
      </c>
      <c r="P16" s="183">
        <v>1290</v>
      </c>
      <c r="Q16" s="183">
        <v>1937</v>
      </c>
      <c r="R16" s="183">
        <v>106</v>
      </c>
      <c r="S16" s="183">
        <v>418</v>
      </c>
      <c r="T16" s="183">
        <v>4496</v>
      </c>
      <c r="U16" s="183">
        <v>988</v>
      </c>
      <c r="V16" s="183">
        <v>0</v>
      </c>
      <c r="W16" s="183">
        <v>13</v>
      </c>
      <c r="X16" s="183">
        <v>5</v>
      </c>
      <c r="Y16" s="183">
        <v>112</v>
      </c>
      <c r="Z16" s="183">
        <v>48</v>
      </c>
      <c r="AA16" s="180">
        <f t="shared" si="1"/>
        <v>1694</v>
      </c>
      <c r="AB16" s="183">
        <v>1596</v>
      </c>
      <c r="AC16" s="183">
        <v>98</v>
      </c>
      <c r="AD16" s="183">
        <v>6</v>
      </c>
      <c r="AE16" s="183">
        <v>7</v>
      </c>
      <c r="AF16" s="183">
        <v>0</v>
      </c>
      <c r="AG16" s="183">
        <v>0</v>
      </c>
      <c r="AH16" s="183">
        <v>0</v>
      </c>
      <c r="AI16" s="183">
        <v>0</v>
      </c>
      <c r="AJ16" s="183">
        <v>0</v>
      </c>
      <c r="AK16" s="183">
        <v>0</v>
      </c>
      <c r="AL16" s="183">
        <v>0</v>
      </c>
      <c r="AM16" s="183">
        <v>0</v>
      </c>
      <c r="AN16" s="183">
        <v>0</v>
      </c>
      <c r="AO16" s="183">
        <v>0</v>
      </c>
      <c r="AP16" s="183">
        <v>5440</v>
      </c>
    </row>
    <row r="17" spans="1:42" ht="24.95" customHeight="1" x14ac:dyDescent="0.25">
      <c r="A17" s="176">
        <v>8</v>
      </c>
      <c r="B17" s="178" t="s">
        <v>10</v>
      </c>
      <c r="C17" s="182">
        <v>5179</v>
      </c>
      <c r="D17" s="183">
        <v>3356</v>
      </c>
      <c r="E17" s="183">
        <v>1823</v>
      </c>
      <c r="F17" s="184">
        <v>969</v>
      </c>
      <c r="G17" s="183">
        <v>724</v>
      </c>
      <c r="H17" s="183">
        <v>905</v>
      </c>
      <c r="I17" s="183">
        <v>2581</v>
      </c>
      <c r="J17" s="183">
        <v>571</v>
      </c>
      <c r="K17" s="183">
        <v>2537</v>
      </c>
      <c r="L17" s="183">
        <v>2642</v>
      </c>
      <c r="M17" s="183">
        <v>263</v>
      </c>
      <c r="N17" s="183">
        <v>41</v>
      </c>
      <c r="O17" s="183">
        <v>1796</v>
      </c>
      <c r="P17" s="183">
        <v>1370</v>
      </c>
      <c r="Q17" s="183">
        <v>1265</v>
      </c>
      <c r="R17" s="183">
        <v>149</v>
      </c>
      <c r="S17" s="183">
        <v>336</v>
      </c>
      <c r="T17" s="183">
        <v>2257</v>
      </c>
      <c r="U17" s="183">
        <v>925</v>
      </c>
      <c r="V17" s="183">
        <v>1997</v>
      </c>
      <c r="W17" s="183">
        <v>44</v>
      </c>
      <c r="X17" s="183">
        <v>17</v>
      </c>
      <c r="Y17" s="183">
        <v>157</v>
      </c>
      <c r="Z17" s="183">
        <v>33</v>
      </c>
      <c r="AA17" s="180">
        <f t="shared" si="1"/>
        <v>487</v>
      </c>
      <c r="AB17" s="183">
        <v>457</v>
      </c>
      <c r="AC17" s="183">
        <v>30</v>
      </c>
      <c r="AD17" s="183">
        <v>11</v>
      </c>
      <c r="AE17" s="183">
        <v>83</v>
      </c>
      <c r="AF17" s="183">
        <v>4</v>
      </c>
      <c r="AG17" s="183">
        <v>0</v>
      </c>
      <c r="AH17" s="183">
        <v>0</v>
      </c>
      <c r="AI17" s="183">
        <v>0</v>
      </c>
      <c r="AJ17" s="183">
        <v>0</v>
      </c>
      <c r="AK17" s="183">
        <v>0</v>
      </c>
      <c r="AL17" s="183">
        <v>0</v>
      </c>
      <c r="AM17" s="183">
        <v>0</v>
      </c>
      <c r="AN17" s="183">
        <v>4</v>
      </c>
      <c r="AO17" s="183">
        <v>0</v>
      </c>
      <c r="AP17" s="183">
        <v>4907</v>
      </c>
    </row>
    <row r="18" spans="1:42" ht="24.95" customHeight="1" x14ac:dyDescent="0.25">
      <c r="A18" s="176">
        <v>9</v>
      </c>
      <c r="B18" s="178" t="s">
        <v>11</v>
      </c>
      <c r="C18" s="182">
        <v>3691</v>
      </c>
      <c r="D18" s="183">
        <v>2352</v>
      </c>
      <c r="E18" s="183">
        <v>1339</v>
      </c>
      <c r="F18" s="184">
        <v>764</v>
      </c>
      <c r="G18" s="183">
        <v>532</v>
      </c>
      <c r="H18" s="183">
        <v>724</v>
      </c>
      <c r="I18" s="183">
        <v>1671</v>
      </c>
      <c r="J18" s="183">
        <v>504</v>
      </c>
      <c r="K18" s="183">
        <v>1618</v>
      </c>
      <c r="L18" s="183">
        <v>2073</v>
      </c>
      <c r="M18" s="183">
        <v>404</v>
      </c>
      <c r="N18" s="183">
        <v>396</v>
      </c>
      <c r="O18" s="183">
        <v>664</v>
      </c>
      <c r="P18" s="183">
        <v>718</v>
      </c>
      <c r="Q18" s="183">
        <v>1259</v>
      </c>
      <c r="R18" s="183">
        <v>82</v>
      </c>
      <c r="S18" s="183">
        <v>564</v>
      </c>
      <c r="T18" s="183">
        <v>2025</v>
      </c>
      <c r="U18" s="183">
        <v>1666</v>
      </c>
      <c r="V18" s="183">
        <v>0</v>
      </c>
      <c r="W18" s="183">
        <v>30</v>
      </c>
      <c r="X18" s="183">
        <v>10</v>
      </c>
      <c r="Y18" s="183">
        <v>221</v>
      </c>
      <c r="Z18" s="183">
        <v>96</v>
      </c>
      <c r="AA18" s="180">
        <f t="shared" si="1"/>
        <v>329</v>
      </c>
      <c r="AB18" s="183">
        <v>294</v>
      </c>
      <c r="AC18" s="183">
        <v>35</v>
      </c>
      <c r="AD18" s="183">
        <v>20</v>
      </c>
      <c r="AE18" s="183">
        <v>29</v>
      </c>
      <c r="AF18" s="183">
        <v>0</v>
      </c>
      <c r="AG18" s="183">
        <v>0</v>
      </c>
      <c r="AH18" s="183">
        <v>0</v>
      </c>
      <c r="AI18" s="183">
        <v>0</v>
      </c>
      <c r="AJ18" s="183">
        <v>0</v>
      </c>
      <c r="AK18" s="183">
        <v>0</v>
      </c>
      <c r="AL18" s="183">
        <v>0</v>
      </c>
      <c r="AM18" s="183">
        <v>0</v>
      </c>
      <c r="AN18" s="183">
        <v>0</v>
      </c>
      <c r="AO18" s="183">
        <v>0</v>
      </c>
      <c r="AP18" s="183">
        <v>3456</v>
      </c>
    </row>
    <row r="19" spans="1:42" ht="24.95" customHeight="1" x14ac:dyDescent="0.25">
      <c r="A19" s="176">
        <v>10</v>
      </c>
      <c r="B19" s="178" t="s">
        <v>12</v>
      </c>
      <c r="C19" s="182">
        <v>15152</v>
      </c>
      <c r="D19" s="183">
        <v>15142</v>
      </c>
      <c r="E19" s="183">
        <v>10</v>
      </c>
      <c r="F19" s="184">
        <v>409</v>
      </c>
      <c r="G19" s="183">
        <v>3229</v>
      </c>
      <c r="H19" s="183">
        <v>5199</v>
      </c>
      <c r="I19" s="183">
        <v>6315</v>
      </c>
      <c r="J19" s="183">
        <v>2065</v>
      </c>
      <c r="K19" s="183">
        <v>7695</v>
      </c>
      <c r="L19" s="183">
        <v>7457</v>
      </c>
      <c r="M19" s="183">
        <v>111</v>
      </c>
      <c r="N19" s="183">
        <v>0</v>
      </c>
      <c r="O19" s="183">
        <v>2157</v>
      </c>
      <c r="P19" s="183">
        <v>3549</v>
      </c>
      <c r="Q19" s="183">
        <v>5737</v>
      </c>
      <c r="R19" s="183">
        <v>288</v>
      </c>
      <c r="S19" s="183">
        <v>3310</v>
      </c>
      <c r="T19" s="183">
        <v>12152</v>
      </c>
      <c r="U19" s="183">
        <v>3000</v>
      </c>
      <c r="V19" s="183">
        <v>0</v>
      </c>
      <c r="W19" s="183">
        <v>0</v>
      </c>
      <c r="X19" s="183">
        <v>0</v>
      </c>
      <c r="Y19" s="183">
        <v>364</v>
      </c>
      <c r="Z19" s="183">
        <v>208</v>
      </c>
      <c r="AA19" s="180">
        <f t="shared" si="1"/>
        <v>210</v>
      </c>
      <c r="AB19" s="183">
        <v>207</v>
      </c>
      <c r="AC19" s="183">
        <v>3</v>
      </c>
      <c r="AD19" s="183">
        <v>21</v>
      </c>
      <c r="AE19" s="183">
        <v>279</v>
      </c>
      <c r="AF19" s="183">
        <v>2</v>
      </c>
      <c r="AG19" s="183">
        <v>0</v>
      </c>
      <c r="AH19" s="183">
        <v>0</v>
      </c>
      <c r="AI19" s="183">
        <v>0</v>
      </c>
      <c r="AJ19" s="183">
        <v>1</v>
      </c>
      <c r="AK19" s="183">
        <v>0</v>
      </c>
      <c r="AL19" s="183">
        <v>2</v>
      </c>
      <c r="AM19" s="183">
        <v>0</v>
      </c>
      <c r="AN19" s="183">
        <v>0</v>
      </c>
      <c r="AO19" s="183">
        <v>0</v>
      </c>
      <c r="AP19" s="183">
        <v>14483</v>
      </c>
    </row>
    <row r="20" spans="1:42" ht="24.95" customHeight="1" x14ac:dyDescent="0.25">
      <c r="A20" s="176">
        <v>11</v>
      </c>
      <c r="B20" s="178" t="s">
        <v>13</v>
      </c>
      <c r="C20" s="182">
        <v>9800</v>
      </c>
      <c r="D20" s="183">
        <v>3985</v>
      </c>
      <c r="E20" s="183">
        <v>5815</v>
      </c>
      <c r="F20" s="184">
        <v>1830</v>
      </c>
      <c r="G20" s="183">
        <v>1532</v>
      </c>
      <c r="H20" s="183">
        <v>1934</v>
      </c>
      <c r="I20" s="183">
        <v>4504</v>
      </c>
      <c r="J20" s="183">
        <v>663</v>
      </c>
      <c r="K20" s="183">
        <v>4157</v>
      </c>
      <c r="L20" s="183">
        <v>5643</v>
      </c>
      <c r="M20" s="183">
        <v>1996</v>
      </c>
      <c r="N20" s="183">
        <v>0</v>
      </c>
      <c r="O20" s="183">
        <v>2512</v>
      </c>
      <c r="P20" s="183">
        <v>2035</v>
      </c>
      <c r="Q20" s="183">
        <v>2743</v>
      </c>
      <c r="R20" s="183">
        <v>139</v>
      </c>
      <c r="S20" s="183">
        <v>375</v>
      </c>
      <c r="T20" s="183">
        <v>8139</v>
      </c>
      <c r="U20" s="183">
        <v>1661</v>
      </c>
      <c r="V20" s="183">
        <v>0</v>
      </c>
      <c r="W20" s="183">
        <v>0</v>
      </c>
      <c r="X20" s="183">
        <v>0</v>
      </c>
      <c r="Y20" s="183">
        <v>0</v>
      </c>
      <c r="Z20" s="183">
        <v>0</v>
      </c>
      <c r="AA20" s="180">
        <f t="shared" si="1"/>
        <v>1971</v>
      </c>
      <c r="AB20" s="183">
        <v>1830</v>
      </c>
      <c r="AC20" s="183">
        <v>141</v>
      </c>
      <c r="AD20" s="183">
        <v>0</v>
      </c>
      <c r="AE20" s="183">
        <v>0</v>
      </c>
      <c r="AF20" s="183">
        <v>0</v>
      </c>
      <c r="AG20" s="183">
        <v>0</v>
      </c>
      <c r="AH20" s="183">
        <v>0</v>
      </c>
      <c r="AI20" s="183">
        <v>0</v>
      </c>
      <c r="AJ20" s="183">
        <v>0</v>
      </c>
      <c r="AK20" s="183">
        <v>0</v>
      </c>
      <c r="AL20" s="183">
        <v>0</v>
      </c>
      <c r="AM20" s="183">
        <v>0</v>
      </c>
      <c r="AN20" s="183">
        <v>0</v>
      </c>
      <c r="AO20" s="183">
        <v>0</v>
      </c>
      <c r="AP20" s="183">
        <v>9800</v>
      </c>
    </row>
    <row r="21" spans="1:42" ht="24.95" customHeight="1" x14ac:dyDescent="0.25">
      <c r="A21" s="176">
        <v>12</v>
      </c>
      <c r="B21" s="178" t="s">
        <v>14</v>
      </c>
      <c r="C21" s="182">
        <v>2100</v>
      </c>
      <c r="D21" s="183">
        <v>862</v>
      </c>
      <c r="E21" s="183">
        <v>1238</v>
      </c>
      <c r="F21" s="184">
        <v>280</v>
      </c>
      <c r="G21" s="183">
        <v>265</v>
      </c>
      <c r="H21" s="183">
        <v>472</v>
      </c>
      <c r="I21" s="183">
        <v>1083</v>
      </c>
      <c r="J21" s="183">
        <v>267</v>
      </c>
      <c r="K21" s="183">
        <v>860</v>
      </c>
      <c r="L21" s="183">
        <v>1240</v>
      </c>
      <c r="M21" s="183">
        <v>210</v>
      </c>
      <c r="N21" s="183">
        <v>3</v>
      </c>
      <c r="O21" s="183">
        <v>552</v>
      </c>
      <c r="P21" s="183">
        <v>499</v>
      </c>
      <c r="Q21" s="183">
        <v>672</v>
      </c>
      <c r="R21" s="183">
        <v>45</v>
      </c>
      <c r="S21" s="183">
        <v>122</v>
      </c>
      <c r="T21" s="183">
        <v>1439</v>
      </c>
      <c r="U21" s="183">
        <v>661</v>
      </c>
      <c r="V21" s="183">
        <v>0</v>
      </c>
      <c r="W21" s="183">
        <v>0</v>
      </c>
      <c r="X21" s="183">
        <v>0</v>
      </c>
      <c r="Y21" s="183">
        <v>0</v>
      </c>
      <c r="Z21" s="183">
        <v>0</v>
      </c>
      <c r="AA21" s="180">
        <f t="shared" si="1"/>
        <v>271</v>
      </c>
      <c r="AB21" s="183">
        <v>271</v>
      </c>
      <c r="AC21" s="183">
        <v>0</v>
      </c>
      <c r="AD21" s="183">
        <v>0</v>
      </c>
      <c r="AE21" s="183">
        <v>26</v>
      </c>
      <c r="AF21" s="183">
        <v>0</v>
      </c>
      <c r="AG21" s="183">
        <v>0</v>
      </c>
      <c r="AH21" s="183">
        <v>0</v>
      </c>
      <c r="AI21" s="183">
        <v>0</v>
      </c>
      <c r="AJ21" s="183">
        <v>0</v>
      </c>
      <c r="AK21" s="183">
        <v>0</v>
      </c>
      <c r="AL21" s="183">
        <v>0</v>
      </c>
      <c r="AM21" s="183">
        <v>0</v>
      </c>
      <c r="AN21" s="183">
        <v>0</v>
      </c>
      <c r="AO21" s="183">
        <v>0</v>
      </c>
      <c r="AP21" s="183">
        <v>2100</v>
      </c>
    </row>
    <row r="22" spans="1:42" ht="24.95" customHeight="1" x14ac:dyDescent="0.25">
      <c r="A22" s="176">
        <v>13</v>
      </c>
      <c r="B22" s="178" t="s">
        <v>15</v>
      </c>
      <c r="C22" s="182">
        <v>3049</v>
      </c>
      <c r="D22" s="183">
        <v>1788</v>
      </c>
      <c r="E22" s="183">
        <v>1261</v>
      </c>
      <c r="F22" s="184">
        <v>509</v>
      </c>
      <c r="G22" s="183">
        <v>727</v>
      </c>
      <c r="H22" s="183">
        <v>683</v>
      </c>
      <c r="I22" s="183">
        <v>1130</v>
      </c>
      <c r="J22" s="183">
        <v>213</v>
      </c>
      <c r="K22" s="183">
        <v>1239</v>
      </c>
      <c r="L22" s="183">
        <v>1810</v>
      </c>
      <c r="M22" s="183">
        <v>241</v>
      </c>
      <c r="N22" s="183">
        <v>77</v>
      </c>
      <c r="O22" s="183">
        <v>743</v>
      </c>
      <c r="P22" s="183">
        <v>620</v>
      </c>
      <c r="Q22" s="183">
        <v>1195</v>
      </c>
      <c r="R22" s="183">
        <v>50</v>
      </c>
      <c r="S22" s="183">
        <v>200</v>
      </c>
      <c r="T22" s="183">
        <v>2334</v>
      </c>
      <c r="U22" s="183">
        <v>715</v>
      </c>
      <c r="V22" s="183">
        <v>0</v>
      </c>
      <c r="W22" s="183">
        <v>8</v>
      </c>
      <c r="X22" s="183">
        <v>4</v>
      </c>
      <c r="Y22" s="183">
        <v>77</v>
      </c>
      <c r="Z22" s="183">
        <v>51</v>
      </c>
      <c r="AA22" s="180">
        <f t="shared" si="1"/>
        <v>519</v>
      </c>
      <c r="AB22" s="183">
        <v>479</v>
      </c>
      <c r="AC22" s="183">
        <v>40</v>
      </c>
      <c r="AD22" s="183">
        <v>2</v>
      </c>
      <c r="AE22" s="183">
        <v>56</v>
      </c>
      <c r="AF22" s="183">
        <v>0</v>
      </c>
      <c r="AG22" s="183">
        <v>0</v>
      </c>
      <c r="AH22" s="183">
        <v>0</v>
      </c>
      <c r="AI22" s="183">
        <v>0</v>
      </c>
      <c r="AJ22" s="183">
        <v>0</v>
      </c>
      <c r="AK22" s="183">
        <v>0</v>
      </c>
      <c r="AL22" s="183">
        <v>0</v>
      </c>
      <c r="AM22" s="183">
        <v>0</v>
      </c>
      <c r="AN22" s="183">
        <v>0</v>
      </c>
      <c r="AO22" s="183">
        <v>0</v>
      </c>
      <c r="AP22" s="183">
        <v>2906</v>
      </c>
    </row>
    <row r="23" spans="1:42" ht="24.95" customHeight="1" x14ac:dyDescent="0.25">
      <c r="A23" s="176">
        <v>14</v>
      </c>
      <c r="B23" s="178" t="s">
        <v>16</v>
      </c>
      <c r="C23" s="182">
        <v>5786</v>
      </c>
      <c r="D23" s="183">
        <v>3574</v>
      </c>
      <c r="E23" s="183">
        <v>2212</v>
      </c>
      <c r="F23" s="184">
        <v>868</v>
      </c>
      <c r="G23" s="183">
        <v>1141</v>
      </c>
      <c r="H23" s="183">
        <v>1226</v>
      </c>
      <c r="I23" s="183">
        <v>2551</v>
      </c>
      <c r="J23" s="183">
        <v>693</v>
      </c>
      <c r="K23" s="183">
        <v>3167</v>
      </c>
      <c r="L23" s="183">
        <v>2619</v>
      </c>
      <c r="M23" s="183">
        <v>463</v>
      </c>
      <c r="N23" s="183">
        <v>203</v>
      </c>
      <c r="O23" s="183">
        <v>978</v>
      </c>
      <c r="P23" s="183">
        <v>1238</v>
      </c>
      <c r="Q23" s="183">
        <v>1784</v>
      </c>
      <c r="R23" s="183">
        <v>254</v>
      </c>
      <c r="S23" s="183">
        <v>1069</v>
      </c>
      <c r="T23" s="183">
        <v>3129</v>
      </c>
      <c r="U23" s="183">
        <v>2647</v>
      </c>
      <c r="V23" s="183">
        <v>10</v>
      </c>
      <c r="W23" s="183">
        <v>4</v>
      </c>
      <c r="X23" s="183">
        <v>3</v>
      </c>
      <c r="Y23" s="183">
        <v>6</v>
      </c>
      <c r="Z23" s="183">
        <v>1</v>
      </c>
      <c r="AA23" s="180">
        <f t="shared" si="1"/>
        <v>850</v>
      </c>
      <c r="AB23" s="183">
        <v>791</v>
      </c>
      <c r="AC23" s="183">
        <v>59</v>
      </c>
      <c r="AD23" s="183">
        <v>19</v>
      </c>
      <c r="AE23" s="183">
        <v>147</v>
      </c>
      <c r="AF23" s="183">
        <v>0</v>
      </c>
      <c r="AG23" s="183">
        <v>0</v>
      </c>
      <c r="AH23" s="183">
        <v>0</v>
      </c>
      <c r="AI23" s="183">
        <v>0</v>
      </c>
      <c r="AJ23" s="183">
        <v>0</v>
      </c>
      <c r="AK23" s="183">
        <v>0</v>
      </c>
      <c r="AL23" s="183">
        <v>0</v>
      </c>
      <c r="AM23" s="183">
        <v>0</v>
      </c>
      <c r="AN23" s="183">
        <v>0</v>
      </c>
      <c r="AO23" s="183">
        <v>0</v>
      </c>
      <c r="AP23" s="183">
        <v>5615</v>
      </c>
    </row>
    <row r="24" spans="1:42" ht="24.95" customHeight="1" x14ac:dyDescent="0.25">
      <c r="A24" s="176">
        <v>15</v>
      </c>
      <c r="B24" s="178" t="s">
        <v>17</v>
      </c>
      <c r="C24" s="182">
        <v>5784</v>
      </c>
      <c r="D24" s="183">
        <v>3675</v>
      </c>
      <c r="E24" s="183">
        <v>2109</v>
      </c>
      <c r="F24" s="184">
        <v>881</v>
      </c>
      <c r="G24" s="183">
        <v>626</v>
      </c>
      <c r="H24" s="183">
        <v>1197</v>
      </c>
      <c r="I24" s="183">
        <v>3080</v>
      </c>
      <c r="J24" s="183">
        <v>978</v>
      </c>
      <c r="K24" s="183">
        <v>3615</v>
      </c>
      <c r="L24" s="183">
        <v>2169</v>
      </c>
      <c r="M24" s="183">
        <v>587</v>
      </c>
      <c r="N24" s="183">
        <v>203</v>
      </c>
      <c r="O24" s="183">
        <v>1274</v>
      </c>
      <c r="P24" s="183">
        <v>1065</v>
      </c>
      <c r="Q24" s="183">
        <v>2124</v>
      </c>
      <c r="R24" s="183">
        <v>98</v>
      </c>
      <c r="S24" s="183">
        <v>636</v>
      </c>
      <c r="T24" s="183">
        <v>2605</v>
      </c>
      <c r="U24" s="183">
        <v>3179</v>
      </c>
      <c r="V24" s="183">
        <v>0</v>
      </c>
      <c r="W24" s="183">
        <v>67</v>
      </c>
      <c r="X24" s="183">
        <v>33</v>
      </c>
      <c r="Y24" s="183">
        <v>194</v>
      </c>
      <c r="Z24" s="183">
        <v>123</v>
      </c>
      <c r="AA24" s="180">
        <f t="shared" si="1"/>
        <v>863</v>
      </c>
      <c r="AB24" s="183">
        <v>863</v>
      </c>
      <c r="AC24" s="183">
        <v>0</v>
      </c>
      <c r="AD24" s="183">
        <v>6</v>
      </c>
      <c r="AE24" s="183">
        <v>81</v>
      </c>
      <c r="AF24" s="183">
        <v>0</v>
      </c>
      <c r="AG24" s="183">
        <v>0</v>
      </c>
      <c r="AH24" s="183">
        <v>0</v>
      </c>
      <c r="AI24" s="183">
        <v>0</v>
      </c>
      <c r="AJ24" s="183">
        <v>0</v>
      </c>
      <c r="AK24" s="183">
        <v>0</v>
      </c>
      <c r="AL24" s="183">
        <v>0</v>
      </c>
      <c r="AM24" s="183">
        <v>0</v>
      </c>
      <c r="AN24" s="183">
        <v>0</v>
      </c>
      <c r="AO24" s="183">
        <v>0</v>
      </c>
      <c r="AP24" s="183">
        <v>5436</v>
      </c>
    </row>
    <row r="25" spans="1:42" ht="24.95" customHeight="1" x14ac:dyDescent="0.25">
      <c r="A25" s="176">
        <v>16</v>
      </c>
      <c r="B25" s="178" t="s">
        <v>18</v>
      </c>
      <c r="C25" s="182">
        <v>3024</v>
      </c>
      <c r="D25" s="183">
        <v>1468</v>
      </c>
      <c r="E25" s="183">
        <v>1556</v>
      </c>
      <c r="F25" s="184">
        <v>775</v>
      </c>
      <c r="G25" s="183">
        <v>397</v>
      </c>
      <c r="H25" s="183">
        <v>505</v>
      </c>
      <c r="I25" s="183">
        <v>1347</v>
      </c>
      <c r="J25" s="183">
        <v>337</v>
      </c>
      <c r="K25" s="183">
        <v>1559</v>
      </c>
      <c r="L25" s="183">
        <v>1465</v>
      </c>
      <c r="M25" s="183">
        <v>244</v>
      </c>
      <c r="N25" s="183">
        <v>69</v>
      </c>
      <c r="O25" s="183">
        <v>739</v>
      </c>
      <c r="P25" s="183">
        <v>790</v>
      </c>
      <c r="Q25" s="183">
        <v>961</v>
      </c>
      <c r="R25" s="183">
        <v>67</v>
      </c>
      <c r="S25" s="183">
        <v>223</v>
      </c>
      <c r="T25" s="183">
        <v>1764</v>
      </c>
      <c r="U25" s="183">
        <v>714</v>
      </c>
      <c r="V25" s="183">
        <v>546</v>
      </c>
      <c r="W25" s="183">
        <v>0</v>
      </c>
      <c r="X25" s="183">
        <v>0</v>
      </c>
      <c r="Y25" s="183">
        <v>0</v>
      </c>
      <c r="Z25" s="183">
        <v>0</v>
      </c>
      <c r="AA25" s="180">
        <f t="shared" si="1"/>
        <v>819</v>
      </c>
      <c r="AB25" s="183">
        <v>775</v>
      </c>
      <c r="AC25" s="183">
        <v>44</v>
      </c>
      <c r="AD25" s="183">
        <v>2</v>
      </c>
      <c r="AE25" s="183">
        <v>195</v>
      </c>
      <c r="AF25" s="183">
        <v>1</v>
      </c>
      <c r="AG25" s="183">
        <v>0</v>
      </c>
      <c r="AH25" s="183">
        <v>0</v>
      </c>
      <c r="AI25" s="183">
        <v>0</v>
      </c>
      <c r="AJ25" s="183">
        <v>0</v>
      </c>
      <c r="AK25" s="183">
        <v>0</v>
      </c>
      <c r="AL25" s="183">
        <v>0</v>
      </c>
      <c r="AM25" s="183">
        <v>0</v>
      </c>
      <c r="AN25" s="183">
        <v>0</v>
      </c>
      <c r="AO25" s="183">
        <v>0</v>
      </c>
      <c r="AP25" s="183">
        <v>2828</v>
      </c>
    </row>
    <row r="26" spans="1:42" ht="24.95" customHeight="1" x14ac:dyDescent="0.25">
      <c r="A26" s="176">
        <v>17</v>
      </c>
      <c r="B26" s="178" t="s">
        <v>19</v>
      </c>
      <c r="C26" s="182">
        <v>6147</v>
      </c>
      <c r="D26" s="183">
        <v>1952</v>
      </c>
      <c r="E26" s="183">
        <v>4195</v>
      </c>
      <c r="F26" s="184">
        <v>1020</v>
      </c>
      <c r="G26" s="183">
        <v>1138</v>
      </c>
      <c r="H26" s="183">
        <v>1295</v>
      </c>
      <c r="I26" s="183">
        <v>2694</v>
      </c>
      <c r="J26" s="183">
        <v>701</v>
      </c>
      <c r="K26" s="183">
        <v>2809</v>
      </c>
      <c r="L26" s="183">
        <v>3338</v>
      </c>
      <c r="M26" s="183">
        <v>490</v>
      </c>
      <c r="N26" s="183">
        <v>99</v>
      </c>
      <c r="O26" s="183">
        <v>1343</v>
      </c>
      <c r="P26" s="183">
        <v>1207</v>
      </c>
      <c r="Q26" s="183">
        <v>2279</v>
      </c>
      <c r="R26" s="183">
        <v>148</v>
      </c>
      <c r="S26" s="183">
        <v>680</v>
      </c>
      <c r="T26" s="183">
        <v>4990</v>
      </c>
      <c r="U26" s="183">
        <v>1157</v>
      </c>
      <c r="V26" s="183">
        <v>0</v>
      </c>
      <c r="W26" s="183">
        <v>49</v>
      </c>
      <c r="X26" s="183">
        <v>22</v>
      </c>
      <c r="Y26" s="183">
        <v>117</v>
      </c>
      <c r="Z26" s="183">
        <v>51</v>
      </c>
      <c r="AA26" s="180">
        <f t="shared" si="1"/>
        <v>1027</v>
      </c>
      <c r="AB26" s="183">
        <v>920</v>
      </c>
      <c r="AC26" s="183">
        <v>107</v>
      </c>
      <c r="AD26" s="183">
        <v>7</v>
      </c>
      <c r="AE26" s="183">
        <v>275</v>
      </c>
      <c r="AF26" s="183">
        <v>0</v>
      </c>
      <c r="AG26" s="183">
        <v>0</v>
      </c>
      <c r="AH26" s="183">
        <v>0</v>
      </c>
      <c r="AI26" s="183">
        <v>0</v>
      </c>
      <c r="AJ26" s="183">
        <v>0</v>
      </c>
      <c r="AK26" s="183">
        <v>0</v>
      </c>
      <c r="AL26" s="183">
        <v>3</v>
      </c>
      <c r="AM26" s="183">
        <v>0</v>
      </c>
      <c r="AN26" s="183">
        <v>0</v>
      </c>
      <c r="AO26" s="183">
        <v>0</v>
      </c>
      <c r="AP26" s="183">
        <v>5696</v>
      </c>
    </row>
    <row r="27" spans="1:42" ht="24.95" customHeight="1" x14ac:dyDescent="0.25">
      <c r="A27" s="176">
        <v>18</v>
      </c>
      <c r="B27" s="178" t="s">
        <v>20</v>
      </c>
      <c r="C27" s="182">
        <v>6272</v>
      </c>
      <c r="D27" s="183">
        <v>3176</v>
      </c>
      <c r="E27" s="183">
        <v>3096</v>
      </c>
      <c r="F27" s="184">
        <v>1125</v>
      </c>
      <c r="G27" s="183">
        <v>956</v>
      </c>
      <c r="H27" s="183">
        <v>1146</v>
      </c>
      <c r="I27" s="183">
        <v>3045</v>
      </c>
      <c r="J27" s="183">
        <v>744</v>
      </c>
      <c r="K27" s="183">
        <v>3083</v>
      </c>
      <c r="L27" s="183">
        <v>3189</v>
      </c>
      <c r="M27" s="183">
        <v>548</v>
      </c>
      <c r="N27" s="183">
        <v>269</v>
      </c>
      <c r="O27" s="183">
        <v>1032</v>
      </c>
      <c r="P27" s="183">
        <v>1430</v>
      </c>
      <c r="Q27" s="183">
        <v>2351</v>
      </c>
      <c r="R27" s="183">
        <v>224</v>
      </c>
      <c r="S27" s="183">
        <v>687</v>
      </c>
      <c r="T27" s="183">
        <v>4196</v>
      </c>
      <c r="U27" s="183">
        <v>2076</v>
      </c>
      <c r="V27" s="183">
        <v>0</v>
      </c>
      <c r="W27" s="183">
        <v>0</v>
      </c>
      <c r="X27" s="183">
        <v>0</v>
      </c>
      <c r="Y27" s="183">
        <v>0</v>
      </c>
      <c r="Z27" s="183">
        <v>0</v>
      </c>
      <c r="AA27" s="180">
        <f t="shared" si="1"/>
        <v>423</v>
      </c>
      <c r="AB27" s="183">
        <v>423</v>
      </c>
      <c r="AC27" s="183">
        <v>0</v>
      </c>
      <c r="AD27" s="183">
        <v>5</v>
      </c>
      <c r="AE27" s="183">
        <v>40</v>
      </c>
      <c r="AF27" s="183">
        <v>0</v>
      </c>
      <c r="AG27" s="183">
        <v>0</v>
      </c>
      <c r="AH27" s="183">
        <v>0</v>
      </c>
      <c r="AI27" s="183">
        <v>0</v>
      </c>
      <c r="AJ27" s="183">
        <v>0</v>
      </c>
      <c r="AK27" s="183">
        <v>0</v>
      </c>
      <c r="AL27" s="183">
        <v>3</v>
      </c>
      <c r="AM27" s="183">
        <v>0</v>
      </c>
      <c r="AN27" s="183">
        <v>0</v>
      </c>
      <c r="AO27" s="183">
        <v>0</v>
      </c>
      <c r="AP27" s="183">
        <v>6266</v>
      </c>
    </row>
    <row r="28" spans="1:42" ht="24.95" customHeight="1" x14ac:dyDescent="0.25">
      <c r="A28" s="176">
        <v>19</v>
      </c>
      <c r="B28" s="178" t="s">
        <v>21</v>
      </c>
      <c r="C28" s="182">
        <v>4632</v>
      </c>
      <c r="D28" s="183">
        <v>2676</v>
      </c>
      <c r="E28" s="183">
        <v>1956</v>
      </c>
      <c r="F28" s="184">
        <v>848</v>
      </c>
      <c r="G28" s="183">
        <v>505</v>
      </c>
      <c r="H28" s="183">
        <v>810</v>
      </c>
      <c r="I28" s="183">
        <v>2469</v>
      </c>
      <c r="J28" s="183">
        <v>539</v>
      </c>
      <c r="K28" s="183">
        <v>2151</v>
      </c>
      <c r="L28" s="183">
        <v>2481</v>
      </c>
      <c r="M28" s="183">
        <v>225</v>
      </c>
      <c r="N28" s="183">
        <v>32</v>
      </c>
      <c r="O28" s="183">
        <v>1259</v>
      </c>
      <c r="P28" s="183">
        <v>1248</v>
      </c>
      <c r="Q28" s="183">
        <v>1279</v>
      </c>
      <c r="R28" s="183">
        <v>112</v>
      </c>
      <c r="S28" s="183">
        <v>509</v>
      </c>
      <c r="T28" s="183">
        <v>2861</v>
      </c>
      <c r="U28" s="183">
        <v>1771</v>
      </c>
      <c r="V28" s="183">
        <v>0</v>
      </c>
      <c r="W28" s="183">
        <v>0</v>
      </c>
      <c r="X28" s="183">
        <v>0</v>
      </c>
      <c r="Y28" s="183">
        <v>30</v>
      </c>
      <c r="Z28" s="183">
        <v>6</v>
      </c>
      <c r="AA28" s="180">
        <f t="shared" si="1"/>
        <v>209</v>
      </c>
      <c r="AB28" s="183">
        <v>205</v>
      </c>
      <c r="AC28" s="183">
        <v>4</v>
      </c>
      <c r="AD28" s="183">
        <v>33</v>
      </c>
      <c r="AE28" s="183">
        <v>21</v>
      </c>
      <c r="AF28" s="183">
        <v>0</v>
      </c>
      <c r="AG28" s="183">
        <v>0</v>
      </c>
      <c r="AH28" s="183">
        <v>0</v>
      </c>
      <c r="AI28" s="183">
        <v>0</v>
      </c>
      <c r="AJ28" s="183">
        <v>0</v>
      </c>
      <c r="AK28" s="183">
        <v>0</v>
      </c>
      <c r="AL28" s="183">
        <v>1</v>
      </c>
      <c r="AM28" s="183">
        <v>0</v>
      </c>
      <c r="AN28" s="183">
        <v>0</v>
      </c>
      <c r="AO28" s="183">
        <v>0</v>
      </c>
      <c r="AP28" s="183">
        <v>4551</v>
      </c>
    </row>
    <row r="29" spans="1:42" ht="24.95" customHeight="1" x14ac:dyDescent="0.25">
      <c r="A29" s="176">
        <v>20</v>
      </c>
      <c r="B29" s="178" t="s">
        <v>22</v>
      </c>
      <c r="C29" s="182">
        <v>2781</v>
      </c>
      <c r="D29" s="183">
        <v>1324</v>
      </c>
      <c r="E29" s="183">
        <v>1457</v>
      </c>
      <c r="F29" s="184">
        <v>643</v>
      </c>
      <c r="G29" s="183">
        <v>411</v>
      </c>
      <c r="H29" s="183">
        <v>396</v>
      </c>
      <c r="I29" s="183">
        <v>1331</v>
      </c>
      <c r="J29" s="183">
        <v>383</v>
      </c>
      <c r="K29" s="183">
        <v>1287</v>
      </c>
      <c r="L29" s="183">
        <v>1494</v>
      </c>
      <c r="M29" s="183">
        <v>286</v>
      </c>
      <c r="N29" s="183">
        <v>105</v>
      </c>
      <c r="O29" s="183">
        <v>821</v>
      </c>
      <c r="P29" s="183">
        <v>351</v>
      </c>
      <c r="Q29" s="183">
        <v>1170</v>
      </c>
      <c r="R29" s="183">
        <v>27</v>
      </c>
      <c r="S29" s="183">
        <v>126</v>
      </c>
      <c r="T29" s="183">
        <v>2327</v>
      </c>
      <c r="U29" s="183">
        <v>454</v>
      </c>
      <c r="V29" s="183">
        <v>0</v>
      </c>
      <c r="W29" s="183">
        <v>23</v>
      </c>
      <c r="X29" s="183">
        <v>13</v>
      </c>
      <c r="Y29" s="183">
        <v>2</v>
      </c>
      <c r="Z29" s="183">
        <v>0</v>
      </c>
      <c r="AA29" s="180">
        <f t="shared" si="1"/>
        <v>689</v>
      </c>
      <c r="AB29" s="183">
        <v>641</v>
      </c>
      <c r="AC29" s="183">
        <v>48</v>
      </c>
      <c r="AD29" s="183">
        <v>1</v>
      </c>
      <c r="AE29" s="183">
        <v>32</v>
      </c>
      <c r="AF29" s="183">
        <v>0</v>
      </c>
      <c r="AG29" s="183">
        <v>0</v>
      </c>
      <c r="AH29" s="183">
        <v>0</v>
      </c>
      <c r="AI29" s="183">
        <v>0</v>
      </c>
      <c r="AJ29" s="183">
        <v>0</v>
      </c>
      <c r="AK29" s="183">
        <v>0</v>
      </c>
      <c r="AL29" s="183">
        <v>2</v>
      </c>
      <c r="AM29" s="183">
        <v>0</v>
      </c>
      <c r="AN29" s="183">
        <v>3</v>
      </c>
      <c r="AO29" s="183">
        <v>0</v>
      </c>
      <c r="AP29" s="183">
        <v>2718</v>
      </c>
    </row>
    <row r="30" spans="1:42" ht="24.95" customHeight="1" x14ac:dyDescent="0.25">
      <c r="A30" s="176">
        <v>21</v>
      </c>
      <c r="B30" s="178" t="s">
        <v>23</v>
      </c>
      <c r="C30" s="182">
        <v>4509</v>
      </c>
      <c r="D30" s="183">
        <v>1895</v>
      </c>
      <c r="E30" s="183">
        <v>2614</v>
      </c>
      <c r="F30" s="184">
        <v>1181</v>
      </c>
      <c r="G30" s="183">
        <v>699</v>
      </c>
      <c r="H30" s="183">
        <v>614</v>
      </c>
      <c r="I30" s="183">
        <v>2015</v>
      </c>
      <c r="J30" s="183">
        <v>424</v>
      </c>
      <c r="K30" s="183">
        <v>2030</v>
      </c>
      <c r="L30" s="183">
        <v>2479</v>
      </c>
      <c r="M30" s="183">
        <v>170</v>
      </c>
      <c r="N30" s="183">
        <v>0</v>
      </c>
      <c r="O30" s="183">
        <v>590</v>
      </c>
      <c r="P30" s="183">
        <v>939</v>
      </c>
      <c r="Q30" s="183">
        <v>2251</v>
      </c>
      <c r="R30" s="183">
        <v>98</v>
      </c>
      <c r="S30" s="183">
        <v>461</v>
      </c>
      <c r="T30" s="183">
        <v>3297</v>
      </c>
      <c r="U30" s="183">
        <v>1212</v>
      </c>
      <c r="V30" s="183">
        <v>0</v>
      </c>
      <c r="W30" s="183">
        <v>0</v>
      </c>
      <c r="X30" s="183">
        <v>0</v>
      </c>
      <c r="Y30" s="183">
        <v>0</v>
      </c>
      <c r="Z30" s="183">
        <v>0</v>
      </c>
      <c r="AA30" s="180">
        <f t="shared" si="1"/>
        <v>179</v>
      </c>
      <c r="AB30" s="183">
        <v>179</v>
      </c>
      <c r="AC30" s="183">
        <v>0</v>
      </c>
      <c r="AD30" s="183">
        <v>21</v>
      </c>
      <c r="AE30" s="183">
        <v>12</v>
      </c>
      <c r="AF30" s="183">
        <v>0</v>
      </c>
      <c r="AG30" s="183">
        <v>0</v>
      </c>
      <c r="AH30" s="183">
        <v>0</v>
      </c>
      <c r="AI30" s="183">
        <v>0</v>
      </c>
      <c r="AJ30" s="183">
        <v>0</v>
      </c>
      <c r="AK30" s="183">
        <v>0</v>
      </c>
      <c r="AL30" s="183">
        <v>0</v>
      </c>
      <c r="AM30" s="183">
        <v>0</v>
      </c>
      <c r="AN30" s="183">
        <v>0</v>
      </c>
      <c r="AO30" s="183">
        <v>0</v>
      </c>
      <c r="AP30" s="183">
        <v>4477</v>
      </c>
    </row>
    <row r="31" spans="1:42" ht="24.95" customHeight="1" x14ac:dyDescent="0.25">
      <c r="A31" s="176">
        <v>22</v>
      </c>
      <c r="B31" s="178" t="s">
        <v>24</v>
      </c>
      <c r="C31" s="182">
        <v>4100</v>
      </c>
      <c r="D31" s="183">
        <v>1812</v>
      </c>
      <c r="E31" s="183">
        <v>2288</v>
      </c>
      <c r="F31" s="184">
        <v>1090</v>
      </c>
      <c r="G31" s="183">
        <v>403</v>
      </c>
      <c r="H31" s="183">
        <v>684</v>
      </c>
      <c r="I31" s="183">
        <v>1923</v>
      </c>
      <c r="J31" s="183">
        <v>412</v>
      </c>
      <c r="K31" s="183">
        <v>2025</v>
      </c>
      <c r="L31" s="183">
        <v>2075</v>
      </c>
      <c r="M31" s="183">
        <v>463</v>
      </c>
      <c r="N31" s="183">
        <v>23</v>
      </c>
      <c r="O31" s="183">
        <v>734</v>
      </c>
      <c r="P31" s="183">
        <v>995</v>
      </c>
      <c r="Q31" s="183">
        <v>1485</v>
      </c>
      <c r="R31" s="183">
        <v>91</v>
      </c>
      <c r="S31" s="183">
        <v>332</v>
      </c>
      <c r="T31" s="183">
        <v>2301</v>
      </c>
      <c r="U31" s="183">
        <v>1699</v>
      </c>
      <c r="V31" s="183">
        <v>100</v>
      </c>
      <c r="W31" s="183">
        <v>6</v>
      </c>
      <c r="X31" s="183">
        <v>2</v>
      </c>
      <c r="Y31" s="183">
        <v>116</v>
      </c>
      <c r="Z31" s="183">
        <v>30</v>
      </c>
      <c r="AA31" s="180">
        <f t="shared" si="1"/>
        <v>822</v>
      </c>
      <c r="AB31" s="183">
        <v>780</v>
      </c>
      <c r="AC31" s="183">
        <v>42</v>
      </c>
      <c r="AD31" s="183">
        <v>16</v>
      </c>
      <c r="AE31" s="183">
        <v>38</v>
      </c>
      <c r="AF31" s="183">
        <v>0</v>
      </c>
      <c r="AG31" s="183">
        <v>0</v>
      </c>
      <c r="AH31" s="183">
        <v>0</v>
      </c>
      <c r="AI31" s="183">
        <v>0</v>
      </c>
      <c r="AJ31" s="183">
        <v>0</v>
      </c>
      <c r="AK31" s="183">
        <v>0</v>
      </c>
      <c r="AL31" s="183">
        <v>0</v>
      </c>
      <c r="AM31" s="183">
        <v>0</v>
      </c>
      <c r="AN31" s="183">
        <v>0</v>
      </c>
      <c r="AO31" s="183">
        <v>0</v>
      </c>
      <c r="AP31" s="183">
        <v>3928</v>
      </c>
    </row>
    <row r="32" spans="1:42" ht="24.95" customHeight="1" x14ac:dyDescent="0.25">
      <c r="A32" s="176">
        <v>23</v>
      </c>
      <c r="B32" s="178" t="s">
        <v>25</v>
      </c>
      <c r="C32" s="182">
        <v>6825</v>
      </c>
      <c r="D32" s="183">
        <v>4950</v>
      </c>
      <c r="E32" s="183">
        <v>1875</v>
      </c>
      <c r="F32" s="184">
        <v>1170</v>
      </c>
      <c r="G32" s="183">
        <v>1034</v>
      </c>
      <c r="H32" s="183">
        <v>1064</v>
      </c>
      <c r="I32" s="183">
        <v>3557</v>
      </c>
      <c r="J32" s="183">
        <v>771</v>
      </c>
      <c r="K32" s="183">
        <v>3378</v>
      </c>
      <c r="L32" s="183">
        <v>3447</v>
      </c>
      <c r="M32" s="183">
        <v>445</v>
      </c>
      <c r="N32" s="183">
        <v>121</v>
      </c>
      <c r="O32" s="183">
        <v>1485</v>
      </c>
      <c r="P32" s="183">
        <v>1301</v>
      </c>
      <c r="Q32" s="183">
        <v>2738</v>
      </c>
      <c r="R32" s="183">
        <v>149</v>
      </c>
      <c r="S32" s="183">
        <v>707</v>
      </c>
      <c r="T32" s="183">
        <v>4169</v>
      </c>
      <c r="U32" s="183">
        <v>2133</v>
      </c>
      <c r="V32" s="183">
        <v>523</v>
      </c>
      <c r="W32" s="183">
        <v>5</v>
      </c>
      <c r="X32" s="183">
        <v>2</v>
      </c>
      <c r="Y32" s="183">
        <v>12</v>
      </c>
      <c r="Z32" s="183">
        <v>9</v>
      </c>
      <c r="AA32" s="180">
        <f t="shared" si="1"/>
        <v>630</v>
      </c>
      <c r="AB32" s="183">
        <v>529</v>
      </c>
      <c r="AC32" s="183">
        <v>101</v>
      </c>
      <c r="AD32" s="183">
        <v>10</v>
      </c>
      <c r="AE32" s="183">
        <v>26</v>
      </c>
      <c r="AF32" s="183">
        <v>0</v>
      </c>
      <c r="AG32" s="183">
        <v>0</v>
      </c>
      <c r="AH32" s="183">
        <v>0</v>
      </c>
      <c r="AI32" s="183">
        <v>0</v>
      </c>
      <c r="AJ32" s="183">
        <v>0</v>
      </c>
      <c r="AK32" s="183">
        <v>0</v>
      </c>
      <c r="AL32" s="183">
        <v>4</v>
      </c>
      <c r="AM32" s="183">
        <v>0</v>
      </c>
      <c r="AN32" s="183">
        <v>0</v>
      </c>
      <c r="AO32" s="183">
        <v>0</v>
      </c>
      <c r="AP32" s="183">
        <v>6825</v>
      </c>
    </row>
    <row r="33" spans="1:42" ht="24.95" customHeight="1" x14ac:dyDescent="0.25">
      <c r="A33" s="176">
        <v>24</v>
      </c>
      <c r="B33" s="178" t="s">
        <v>26</v>
      </c>
      <c r="C33" s="182">
        <v>3093</v>
      </c>
      <c r="D33" s="183">
        <v>1369</v>
      </c>
      <c r="E33" s="183">
        <v>1724</v>
      </c>
      <c r="F33" s="184">
        <v>481</v>
      </c>
      <c r="G33" s="183">
        <v>337</v>
      </c>
      <c r="H33" s="183">
        <v>530</v>
      </c>
      <c r="I33" s="183">
        <v>1745</v>
      </c>
      <c r="J33" s="183">
        <v>426</v>
      </c>
      <c r="K33" s="183">
        <v>1381</v>
      </c>
      <c r="L33" s="183">
        <v>1712</v>
      </c>
      <c r="M33" s="183">
        <v>284</v>
      </c>
      <c r="N33" s="183">
        <v>18</v>
      </c>
      <c r="O33" s="183">
        <v>1034</v>
      </c>
      <c r="P33" s="183">
        <v>761</v>
      </c>
      <c r="Q33" s="183">
        <v>830</v>
      </c>
      <c r="R33" s="183">
        <v>61</v>
      </c>
      <c r="S33" s="183">
        <v>123</v>
      </c>
      <c r="T33" s="183">
        <v>1804</v>
      </c>
      <c r="U33" s="183">
        <v>1289</v>
      </c>
      <c r="V33" s="183">
        <v>0</v>
      </c>
      <c r="W33" s="183">
        <v>7</v>
      </c>
      <c r="X33" s="183">
        <v>3</v>
      </c>
      <c r="Y33" s="183">
        <v>176</v>
      </c>
      <c r="Z33" s="183">
        <v>52</v>
      </c>
      <c r="AA33" s="180">
        <f t="shared" si="1"/>
        <v>503</v>
      </c>
      <c r="AB33" s="183">
        <v>481</v>
      </c>
      <c r="AC33" s="183">
        <v>22</v>
      </c>
      <c r="AD33" s="183">
        <v>5</v>
      </c>
      <c r="AE33" s="183">
        <v>26</v>
      </c>
      <c r="AF33" s="183">
        <v>0</v>
      </c>
      <c r="AG33" s="183">
        <v>0</v>
      </c>
      <c r="AH33" s="183">
        <v>0</v>
      </c>
      <c r="AI33" s="183">
        <v>0</v>
      </c>
      <c r="AJ33" s="183">
        <v>0</v>
      </c>
      <c r="AK33" s="183">
        <v>0</v>
      </c>
      <c r="AL33" s="183">
        <v>1</v>
      </c>
      <c r="AM33" s="183">
        <v>0</v>
      </c>
      <c r="AN33" s="183">
        <v>0</v>
      </c>
      <c r="AO33" s="183">
        <v>0</v>
      </c>
      <c r="AP33" s="183">
        <v>2878</v>
      </c>
    </row>
    <row r="34" spans="1:42" ht="24.95" customHeight="1" x14ac:dyDescent="0.25">
      <c r="A34" s="176">
        <v>25</v>
      </c>
      <c r="B34" s="178" t="s">
        <v>27</v>
      </c>
      <c r="C34" s="182">
        <v>7801</v>
      </c>
      <c r="D34" s="183">
        <v>3444</v>
      </c>
      <c r="E34" s="183">
        <v>4357</v>
      </c>
      <c r="F34" s="184">
        <v>2279</v>
      </c>
      <c r="G34" s="183">
        <v>1331</v>
      </c>
      <c r="H34" s="183">
        <v>1132</v>
      </c>
      <c r="I34" s="183">
        <v>3059</v>
      </c>
      <c r="J34" s="183">
        <v>766</v>
      </c>
      <c r="K34" s="183">
        <v>3381</v>
      </c>
      <c r="L34" s="183">
        <v>4420</v>
      </c>
      <c r="M34" s="183">
        <v>241</v>
      </c>
      <c r="N34" s="183">
        <v>23</v>
      </c>
      <c r="O34" s="183">
        <v>1054</v>
      </c>
      <c r="P34" s="183">
        <v>2566</v>
      </c>
      <c r="Q34" s="183">
        <v>2466</v>
      </c>
      <c r="R34" s="183">
        <v>215</v>
      </c>
      <c r="S34" s="183">
        <v>1259</v>
      </c>
      <c r="T34" s="183">
        <v>5246</v>
      </c>
      <c r="U34" s="183">
        <v>987</v>
      </c>
      <c r="V34" s="183">
        <v>1568</v>
      </c>
      <c r="W34" s="183">
        <v>15</v>
      </c>
      <c r="X34" s="183">
        <v>7</v>
      </c>
      <c r="Y34" s="183">
        <v>179</v>
      </c>
      <c r="Z34" s="183">
        <v>61</v>
      </c>
      <c r="AA34" s="180">
        <f t="shared" si="1"/>
        <v>2392</v>
      </c>
      <c r="AB34" s="183">
        <v>2279</v>
      </c>
      <c r="AC34" s="183">
        <v>113</v>
      </c>
      <c r="AD34" s="183">
        <v>20</v>
      </c>
      <c r="AE34" s="183">
        <v>16</v>
      </c>
      <c r="AF34" s="183">
        <v>0</v>
      </c>
      <c r="AG34" s="183">
        <v>0</v>
      </c>
      <c r="AH34" s="183">
        <v>0</v>
      </c>
      <c r="AI34" s="183">
        <v>0</v>
      </c>
      <c r="AJ34" s="183">
        <v>0</v>
      </c>
      <c r="AK34" s="183">
        <v>0</v>
      </c>
      <c r="AL34" s="183">
        <v>5</v>
      </c>
      <c r="AM34" s="183">
        <v>0</v>
      </c>
      <c r="AN34" s="183">
        <v>0</v>
      </c>
      <c r="AO34" s="183">
        <v>0</v>
      </c>
      <c r="AP34" s="183">
        <v>7566</v>
      </c>
    </row>
    <row r="35" spans="1:42" ht="24.95" customHeight="1" x14ac:dyDescent="0.25">
      <c r="A35" s="176">
        <v>26</v>
      </c>
      <c r="B35" s="178" t="s">
        <v>28</v>
      </c>
      <c r="C35" s="182">
        <v>1829</v>
      </c>
      <c r="D35" s="183">
        <v>810</v>
      </c>
      <c r="E35" s="183">
        <v>1019</v>
      </c>
      <c r="F35" s="184">
        <v>198</v>
      </c>
      <c r="G35" s="183">
        <v>547</v>
      </c>
      <c r="H35" s="183">
        <v>647</v>
      </c>
      <c r="I35" s="183">
        <v>437</v>
      </c>
      <c r="J35" s="183">
        <v>39</v>
      </c>
      <c r="K35" s="183">
        <v>569</v>
      </c>
      <c r="L35" s="183">
        <v>1260</v>
      </c>
      <c r="M35" s="183">
        <v>283</v>
      </c>
      <c r="N35" s="183">
        <v>0</v>
      </c>
      <c r="O35" s="183">
        <v>320</v>
      </c>
      <c r="P35" s="183">
        <v>289</v>
      </c>
      <c r="Q35" s="183">
        <v>809</v>
      </c>
      <c r="R35" s="183">
        <v>0</v>
      </c>
      <c r="S35" s="183">
        <v>128</v>
      </c>
      <c r="T35" s="183">
        <v>989</v>
      </c>
      <c r="U35" s="183">
        <v>840</v>
      </c>
      <c r="V35" s="183">
        <v>0</v>
      </c>
      <c r="W35" s="183">
        <v>0</v>
      </c>
      <c r="X35" s="183">
        <v>0</v>
      </c>
      <c r="Y35" s="183">
        <v>2</v>
      </c>
      <c r="Z35" s="183">
        <v>0</v>
      </c>
      <c r="AA35" s="180">
        <f t="shared" si="1"/>
        <v>176</v>
      </c>
      <c r="AB35" s="183">
        <v>176</v>
      </c>
      <c r="AC35" s="183">
        <v>0</v>
      </c>
      <c r="AD35" s="183">
        <v>2</v>
      </c>
      <c r="AE35" s="183">
        <v>0</v>
      </c>
      <c r="AF35" s="183">
        <v>0</v>
      </c>
      <c r="AG35" s="183">
        <v>0</v>
      </c>
      <c r="AH35" s="183">
        <v>0</v>
      </c>
      <c r="AI35" s="183">
        <v>0</v>
      </c>
      <c r="AJ35" s="183">
        <v>0</v>
      </c>
      <c r="AK35" s="183">
        <v>0</v>
      </c>
      <c r="AL35" s="183">
        <v>0</v>
      </c>
      <c r="AM35" s="183">
        <v>0</v>
      </c>
      <c r="AN35" s="183">
        <v>0</v>
      </c>
      <c r="AO35" s="183">
        <v>0</v>
      </c>
      <c r="AP35" s="183">
        <v>1825</v>
      </c>
    </row>
    <row r="36" spans="1:42" ht="24.95" customHeight="1" x14ac:dyDescent="0.25">
      <c r="A36" s="176">
        <v>27</v>
      </c>
      <c r="B36" s="178" t="s">
        <v>29</v>
      </c>
      <c r="C36" s="182">
        <v>4506</v>
      </c>
      <c r="D36" s="183">
        <v>2524</v>
      </c>
      <c r="E36" s="183">
        <v>1982</v>
      </c>
      <c r="F36" s="184">
        <v>1291</v>
      </c>
      <c r="G36" s="183">
        <v>691</v>
      </c>
      <c r="H36" s="183">
        <v>680</v>
      </c>
      <c r="I36" s="183">
        <v>1844</v>
      </c>
      <c r="J36" s="183">
        <v>366</v>
      </c>
      <c r="K36" s="183">
        <v>2107</v>
      </c>
      <c r="L36" s="183">
        <v>2399</v>
      </c>
      <c r="M36" s="183">
        <v>324</v>
      </c>
      <c r="N36" s="183">
        <v>29</v>
      </c>
      <c r="O36" s="183">
        <v>979</v>
      </c>
      <c r="P36" s="183">
        <v>831</v>
      </c>
      <c r="Q36" s="183">
        <v>1642</v>
      </c>
      <c r="R36" s="183">
        <v>172</v>
      </c>
      <c r="S36" s="183">
        <v>558</v>
      </c>
      <c r="T36" s="183">
        <v>3571</v>
      </c>
      <c r="U36" s="183">
        <v>935</v>
      </c>
      <c r="V36" s="183">
        <v>0</v>
      </c>
      <c r="W36" s="183">
        <v>18</v>
      </c>
      <c r="X36" s="183">
        <v>11</v>
      </c>
      <c r="Y36" s="183">
        <v>24</v>
      </c>
      <c r="Z36" s="183">
        <v>16</v>
      </c>
      <c r="AA36" s="180">
        <f t="shared" si="1"/>
        <v>1211</v>
      </c>
      <c r="AB36" s="183">
        <v>1143</v>
      </c>
      <c r="AC36" s="183">
        <v>68</v>
      </c>
      <c r="AD36" s="183">
        <v>5</v>
      </c>
      <c r="AE36" s="183">
        <v>69</v>
      </c>
      <c r="AF36" s="183">
        <v>0</v>
      </c>
      <c r="AG36" s="183">
        <v>0</v>
      </c>
      <c r="AH36" s="183">
        <v>0</v>
      </c>
      <c r="AI36" s="183">
        <v>0</v>
      </c>
      <c r="AJ36" s="183">
        <v>1</v>
      </c>
      <c r="AK36" s="183">
        <v>0</v>
      </c>
      <c r="AL36" s="183">
        <v>1</v>
      </c>
      <c r="AM36" s="183">
        <v>0</v>
      </c>
      <c r="AN36" s="183">
        <v>0</v>
      </c>
      <c r="AO36" s="183">
        <v>7</v>
      </c>
      <c r="AP36" s="183">
        <v>4381</v>
      </c>
    </row>
    <row r="37" spans="1:42" ht="24.95" customHeight="1" x14ac:dyDescent="0.25">
      <c r="A37" s="176">
        <v>27</v>
      </c>
      <c r="B37" s="178" t="s">
        <v>29</v>
      </c>
      <c r="C37" s="182">
        <v>2893</v>
      </c>
      <c r="D37" s="183">
        <v>1554</v>
      </c>
      <c r="E37" s="183">
        <v>1339</v>
      </c>
      <c r="F37" s="184">
        <v>352</v>
      </c>
      <c r="G37" s="183">
        <v>361</v>
      </c>
      <c r="H37" s="183">
        <v>532</v>
      </c>
      <c r="I37" s="183">
        <v>1648</v>
      </c>
      <c r="J37" s="183">
        <v>400</v>
      </c>
      <c r="K37" s="183">
        <v>1267</v>
      </c>
      <c r="L37" s="183">
        <v>1626</v>
      </c>
      <c r="M37" s="183">
        <v>134</v>
      </c>
      <c r="N37" s="183">
        <v>20</v>
      </c>
      <c r="O37" s="183">
        <v>682</v>
      </c>
      <c r="P37" s="183">
        <v>525</v>
      </c>
      <c r="Q37" s="183">
        <v>1249</v>
      </c>
      <c r="R37" s="183">
        <v>105</v>
      </c>
      <c r="S37" s="183">
        <v>198</v>
      </c>
      <c r="T37" s="183">
        <v>1854</v>
      </c>
      <c r="U37" s="183">
        <v>1039</v>
      </c>
      <c r="V37" s="183">
        <v>0</v>
      </c>
      <c r="W37" s="183">
        <v>0</v>
      </c>
      <c r="X37" s="183">
        <v>0</v>
      </c>
      <c r="Y37" s="183">
        <v>0</v>
      </c>
      <c r="Z37" s="183">
        <v>0</v>
      </c>
      <c r="AA37" s="180">
        <f t="shared" si="1"/>
        <v>44</v>
      </c>
      <c r="AB37" s="183">
        <v>44</v>
      </c>
      <c r="AC37" s="183">
        <v>0</v>
      </c>
      <c r="AD37" s="183">
        <v>4</v>
      </c>
      <c r="AE37" s="183">
        <v>0</v>
      </c>
      <c r="AF37" s="183">
        <v>0</v>
      </c>
      <c r="AG37" s="183">
        <v>0</v>
      </c>
      <c r="AH37" s="183">
        <v>0</v>
      </c>
      <c r="AI37" s="183">
        <v>0</v>
      </c>
      <c r="AJ37" s="183">
        <v>0</v>
      </c>
      <c r="AK37" s="183">
        <v>0</v>
      </c>
      <c r="AL37" s="183">
        <v>0</v>
      </c>
      <c r="AM37" s="183">
        <v>0</v>
      </c>
      <c r="AN37" s="183">
        <v>0</v>
      </c>
      <c r="AO37" s="183">
        <v>0</v>
      </c>
      <c r="AP37" s="183">
        <v>2889</v>
      </c>
    </row>
    <row r="38" spans="1:42" ht="24.95" customHeight="1" x14ac:dyDescent="0.25">
      <c r="A38" s="176">
        <v>29</v>
      </c>
      <c r="B38" s="178" t="s">
        <v>31</v>
      </c>
      <c r="C38" s="182">
        <v>3541</v>
      </c>
      <c r="D38" s="183">
        <v>1761</v>
      </c>
      <c r="E38" s="183">
        <v>1780</v>
      </c>
      <c r="F38" s="184">
        <v>980</v>
      </c>
      <c r="G38" s="183">
        <v>395</v>
      </c>
      <c r="H38" s="183">
        <v>458</v>
      </c>
      <c r="I38" s="183">
        <v>1708</v>
      </c>
      <c r="J38" s="183">
        <v>451</v>
      </c>
      <c r="K38" s="183">
        <v>1725</v>
      </c>
      <c r="L38" s="183">
        <v>1816</v>
      </c>
      <c r="M38" s="183">
        <v>266</v>
      </c>
      <c r="N38" s="183">
        <v>47</v>
      </c>
      <c r="O38" s="183">
        <v>732</v>
      </c>
      <c r="P38" s="183">
        <v>853</v>
      </c>
      <c r="Q38" s="183">
        <v>1217</v>
      </c>
      <c r="R38" s="183">
        <v>106</v>
      </c>
      <c r="S38" s="183">
        <v>367</v>
      </c>
      <c r="T38" s="183">
        <v>1969</v>
      </c>
      <c r="U38" s="183">
        <v>1572</v>
      </c>
      <c r="V38" s="183">
        <v>0</v>
      </c>
      <c r="W38" s="183">
        <v>0</v>
      </c>
      <c r="X38" s="183">
        <v>0</v>
      </c>
      <c r="Y38" s="183">
        <v>0</v>
      </c>
      <c r="Z38" s="183">
        <v>0</v>
      </c>
      <c r="AA38" s="180">
        <f t="shared" si="1"/>
        <v>985</v>
      </c>
      <c r="AB38" s="183">
        <v>980</v>
      </c>
      <c r="AC38" s="183">
        <v>5</v>
      </c>
      <c r="AD38" s="183">
        <v>6</v>
      </c>
      <c r="AE38" s="183">
        <v>44</v>
      </c>
      <c r="AF38" s="183">
        <v>0</v>
      </c>
      <c r="AG38" s="183">
        <v>0</v>
      </c>
      <c r="AH38" s="183">
        <v>0</v>
      </c>
      <c r="AI38" s="183">
        <v>0</v>
      </c>
      <c r="AJ38" s="183">
        <v>0</v>
      </c>
      <c r="AK38" s="183">
        <v>0</v>
      </c>
      <c r="AL38" s="183">
        <v>1</v>
      </c>
      <c r="AM38" s="183">
        <v>0</v>
      </c>
      <c r="AN38" s="183">
        <v>0</v>
      </c>
      <c r="AO38" s="183">
        <v>0</v>
      </c>
      <c r="AP38" s="183">
        <v>3491</v>
      </c>
    </row>
    <row r="39" spans="1:42" ht="24.95" customHeight="1" x14ac:dyDescent="0.25">
      <c r="A39" s="176">
        <v>30</v>
      </c>
      <c r="B39" s="178" t="s">
        <v>32</v>
      </c>
      <c r="C39" s="182">
        <v>9335</v>
      </c>
      <c r="D39" s="183">
        <v>3666</v>
      </c>
      <c r="E39" s="183">
        <v>5669</v>
      </c>
      <c r="F39" s="184">
        <v>1935</v>
      </c>
      <c r="G39" s="183">
        <v>1772</v>
      </c>
      <c r="H39" s="183">
        <v>1887</v>
      </c>
      <c r="I39" s="183">
        <v>3741</v>
      </c>
      <c r="J39" s="183">
        <v>977</v>
      </c>
      <c r="K39" s="183">
        <v>3844</v>
      </c>
      <c r="L39" s="183">
        <v>5491</v>
      </c>
      <c r="M39" s="183">
        <v>538</v>
      </c>
      <c r="N39" s="183">
        <v>244</v>
      </c>
      <c r="O39" s="183">
        <v>1982</v>
      </c>
      <c r="P39" s="183">
        <v>2873</v>
      </c>
      <c r="Q39" s="183">
        <v>2858</v>
      </c>
      <c r="R39" s="183">
        <v>184</v>
      </c>
      <c r="S39" s="183">
        <v>900</v>
      </c>
      <c r="T39" s="183">
        <v>7849</v>
      </c>
      <c r="U39" s="183">
        <v>1486</v>
      </c>
      <c r="V39" s="183">
        <v>0</v>
      </c>
      <c r="W39" s="183">
        <v>15</v>
      </c>
      <c r="X39" s="183">
        <v>8</v>
      </c>
      <c r="Y39" s="183">
        <v>53</v>
      </c>
      <c r="Z39" s="183">
        <v>35</v>
      </c>
      <c r="AA39" s="180">
        <f t="shared" si="1"/>
        <v>841</v>
      </c>
      <c r="AB39" s="183">
        <v>841</v>
      </c>
      <c r="AC39" s="183">
        <v>0</v>
      </c>
      <c r="AD39" s="183">
        <v>20</v>
      </c>
      <c r="AE39" s="183">
        <v>64</v>
      </c>
      <c r="AF39" s="183">
        <v>0</v>
      </c>
      <c r="AG39" s="183">
        <v>0</v>
      </c>
      <c r="AH39" s="183">
        <v>0</v>
      </c>
      <c r="AI39" s="183">
        <v>0</v>
      </c>
      <c r="AJ39" s="183">
        <v>1</v>
      </c>
      <c r="AK39" s="183">
        <v>0</v>
      </c>
      <c r="AL39" s="183">
        <v>4</v>
      </c>
      <c r="AM39" s="183">
        <v>0</v>
      </c>
      <c r="AN39" s="183">
        <v>0</v>
      </c>
      <c r="AO39" s="183">
        <v>0</v>
      </c>
      <c r="AP39" s="183">
        <v>9214</v>
      </c>
    </row>
    <row r="40" spans="1:42" ht="24.95" customHeight="1" x14ac:dyDescent="0.25">
      <c r="A40" s="176">
        <v>31</v>
      </c>
      <c r="B40" s="178" t="s">
        <v>33</v>
      </c>
      <c r="C40" s="182">
        <v>6178</v>
      </c>
      <c r="D40" s="183">
        <v>2720</v>
      </c>
      <c r="E40" s="183">
        <v>3458</v>
      </c>
      <c r="F40" s="184">
        <v>1348</v>
      </c>
      <c r="G40" s="183">
        <v>1079</v>
      </c>
      <c r="H40" s="183">
        <v>1275</v>
      </c>
      <c r="I40" s="183">
        <v>2476</v>
      </c>
      <c r="J40" s="183">
        <v>636</v>
      </c>
      <c r="K40" s="183">
        <v>2885</v>
      </c>
      <c r="L40" s="183">
        <v>3293</v>
      </c>
      <c r="M40" s="183">
        <v>1053</v>
      </c>
      <c r="N40" s="183">
        <v>371</v>
      </c>
      <c r="O40" s="183">
        <v>1044</v>
      </c>
      <c r="P40" s="183">
        <v>1054</v>
      </c>
      <c r="Q40" s="183">
        <v>2677</v>
      </c>
      <c r="R40" s="183">
        <v>127</v>
      </c>
      <c r="S40" s="183">
        <v>223</v>
      </c>
      <c r="T40" s="183">
        <v>4503</v>
      </c>
      <c r="U40" s="183">
        <v>1675</v>
      </c>
      <c r="V40" s="183">
        <v>0</v>
      </c>
      <c r="W40" s="183">
        <v>165</v>
      </c>
      <c r="X40" s="183">
        <v>63</v>
      </c>
      <c r="Y40" s="183">
        <v>476</v>
      </c>
      <c r="Z40" s="183">
        <v>150</v>
      </c>
      <c r="AA40" s="180">
        <f t="shared" si="1"/>
        <v>1348</v>
      </c>
      <c r="AB40" s="183">
        <v>1348</v>
      </c>
      <c r="AC40" s="183">
        <v>0</v>
      </c>
      <c r="AD40" s="183">
        <v>18</v>
      </c>
      <c r="AE40" s="183">
        <v>49</v>
      </c>
      <c r="AF40" s="183">
        <v>0</v>
      </c>
      <c r="AG40" s="183">
        <v>0</v>
      </c>
      <c r="AH40" s="183">
        <v>0</v>
      </c>
      <c r="AI40" s="183">
        <v>0</v>
      </c>
      <c r="AJ40" s="183">
        <v>0</v>
      </c>
      <c r="AK40" s="183">
        <v>0</v>
      </c>
      <c r="AL40" s="183">
        <v>0</v>
      </c>
      <c r="AM40" s="183">
        <v>0</v>
      </c>
      <c r="AN40" s="183">
        <v>0</v>
      </c>
      <c r="AO40" s="183">
        <v>0</v>
      </c>
      <c r="AP40" s="183">
        <v>5472</v>
      </c>
    </row>
    <row r="41" spans="1:42" ht="24.95" customHeight="1" x14ac:dyDescent="0.25">
      <c r="A41" s="176">
        <v>32</v>
      </c>
      <c r="B41" s="178" t="s">
        <v>34</v>
      </c>
      <c r="C41" s="182">
        <v>6495</v>
      </c>
      <c r="D41" s="183">
        <v>3169</v>
      </c>
      <c r="E41" s="183">
        <v>3326</v>
      </c>
      <c r="F41" s="184">
        <v>1130</v>
      </c>
      <c r="G41" s="183">
        <v>827</v>
      </c>
      <c r="H41" s="183">
        <v>1160</v>
      </c>
      <c r="I41" s="183">
        <v>3378</v>
      </c>
      <c r="J41" s="183">
        <v>637</v>
      </c>
      <c r="K41" s="183">
        <v>3214</v>
      </c>
      <c r="L41" s="183">
        <v>3281</v>
      </c>
      <c r="M41" s="183">
        <v>302</v>
      </c>
      <c r="N41" s="183">
        <v>68</v>
      </c>
      <c r="O41" s="183">
        <v>1496</v>
      </c>
      <c r="P41" s="183">
        <v>1631</v>
      </c>
      <c r="Q41" s="183">
        <v>2249</v>
      </c>
      <c r="R41" s="183">
        <v>133</v>
      </c>
      <c r="S41" s="183">
        <v>684</v>
      </c>
      <c r="T41" s="183">
        <v>4099</v>
      </c>
      <c r="U41" s="183">
        <v>2382</v>
      </c>
      <c r="V41" s="183">
        <v>14</v>
      </c>
      <c r="W41" s="183">
        <v>66</v>
      </c>
      <c r="X41" s="183">
        <v>27</v>
      </c>
      <c r="Y41" s="183">
        <v>209</v>
      </c>
      <c r="Z41" s="183">
        <v>134</v>
      </c>
      <c r="AA41" s="180">
        <f t="shared" si="1"/>
        <v>644</v>
      </c>
      <c r="AB41" s="183">
        <v>637</v>
      </c>
      <c r="AC41" s="183">
        <v>7</v>
      </c>
      <c r="AD41" s="183">
        <v>21</v>
      </c>
      <c r="AE41" s="183">
        <v>103</v>
      </c>
      <c r="AF41" s="183">
        <v>0</v>
      </c>
      <c r="AG41" s="183">
        <v>0</v>
      </c>
      <c r="AH41" s="183">
        <v>0</v>
      </c>
      <c r="AI41" s="183">
        <v>0</v>
      </c>
      <c r="AJ41" s="183">
        <v>1</v>
      </c>
      <c r="AK41" s="183">
        <v>0</v>
      </c>
      <c r="AL41" s="183">
        <v>9</v>
      </c>
      <c r="AM41" s="183">
        <v>0</v>
      </c>
      <c r="AN41" s="183">
        <v>0</v>
      </c>
      <c r="AO41" s="183">
        <v>0</v>
      </c>
      <c r="AP41" s="183">
        <v>6087</v>
      </c>
    </row>
    <row r="42" spans="1:42" ht="24.95" customHeight="1" x14ac:dyDescent="0.25">
      <c r="A42" s="176">
        <v>33</v>
      </c>
      <c r="B42" s="178" t="s">
        <v>35</v>
      </c>
      <c r="C42" s="182">
        <v>2767</v>
      </c>
      <c r="D42" s="183">
        <v>1231</v>
      </c>
      <c r="E42" s="183">
        <v>1536</v>
      </c>
      <c r="F42" s="184">
        <v>680</v>
      </c>
      <c r="G42" s="183">
        <v>308</v>
      </c>
      <c r="H42" s="183">
        <v>404</v>
      </c>
      <c r="I42" s="183">
        <v>1375</v>
      </c>
      <c r="J42" s="183">
        <v>354</v>
      </c>
      <c r="K42" s="183">
        <v>1447</v>
      </c>
      <c r="L42" s="183">
        <v>1320</v>
      </c>
      <c r="M42" s="183">
        <v>144</v>
      </c>
      <c r="N42" s="183">
        <v>21</v>
      </c>
      <c r="O42" s="183">
        <v>515</v>
      </c>
      <c r="P42" s="183">
        <v>628</v>
      </c>
      <c r="Q42" s="183">
        <v>1105</v>
      </c>
      <c r="R42" s="183">
        <v>75</v>
      </c>
      <c r="S42" s="183">
        <v>300</v>
      </c>
      <c r="T42" s="183">
        <v>1492</v>
      </c>
      <c r="U42" s="183">
        <v>1275</v>
      </c>
      <c r="V42" s="183">
        <v>0</v>
      </c>
      <c r="W42" s="183">
        <v>0</v>
      </c>
      <c r="X42" s="183">
        <v>0</v>
      </c>
      <c r="Y42" s="183">
        <v>0</v>
      </c>
      <c r="Z42" s="183">
        <v>0</v>
      </c>
      <c r="AA42" s="180">
        <f t="shared" si="1"/>
        <v>245</v>
      </c>
      <c r="AB42" s="183">
        <v>245</v>
      </c>
      <c r="AC42" s="183">
        <v>0</v>
      </c>
      <c r="AD42" s="183">
        <v>4</v>
      </c>
      <c r="AE42" s="183">
        <v>118</v>
      </c>
      <c r="AF42" s="183">
        <v>0</v>
      </c>
      <c r="AG42" s="183">
        <v>0</v>
      </c>
      <c r="AH42" s="183">
        <v>0</v>
      </c>
      <c r="AI42" s="183">
        <v>0</v>
      </c>
      <c r="AJ42" s="183">
        <v>0</v>
      </c>
      <c r="AK42" s="183">
        <v>0</v>
      </c>
      <c r="AL42" s="183">
        <v>0</v>
      </c>
      <c r="AM42" s="183">
        <v>0</v>
      </c>
      <c r="AN42" s="183">
        <v>0</v>
      </c>
      <c r="AO42" s="183">
        <v>0</v>
      </c>
      <c r="AP42" s="183">
        <v>2646</v>
      </c>
    </row>
    <row r="43" spans="1:42" ht="24.95" customHeight="1" x14ac:dyDescent="0.25">
      <c r="A43" s="176">
        <v>34</v>
      </c>
      <c r="B43" s="178" t="s">
        <v>36</v>
      </c>
      <c r="C43" s="182">
        <v>4527</v>
      </c>
      <c r="D43" s="183">
        <v>2108</v>
      </c>
      <c r="E43" s="183">
        <v>2419</v>
      </c>
      <c r="F43" s="184">
        <v>1248</v>
      </c>
      <c r="G43" s="183">
        <v>398</v>
      </c>
      <c r="H43" s="183">
        <v>444</v>
      </c>
      <c r="I43" s="183">
        <v>2437</v>
      </c>
      <c r="J43" s="183">
        <v>605</v>
      </c>
      <c r="K43" s="183">
        <v>1969</v>
      </c>
      <c r="L43" s="183">
        <v>2558</v>
      </c>
      <c r="M43" s="183">
        <v>320</v>
      </c>
      <c r="N43" s="183">
        <v>77</v>
      </c>
      <c r="O43" s="183">
        <v>1273</v>
      </c>
      <c r="P43" s="183">
        <v>1002</v>
      </c>
      <c r="Q43" s="183">
        <v>1517</v>
      </c>
      <c r="R43" s="183">
        <v>78</v>
      </c>
      <c r="S43" s="183">
        <v>337</v>
      </c>
      <c r="T43" s="183">
        <v>3769</v>
      </c>
      <c r="U43" s="183">
        <v>758</v>
      </c>
      <c r="V43" s="183">
        <v>0</v>
      </c>
      <c r="W43" s="183">
        <v>116</v>
      </c>
      <c r="X43" s="183">
        <v>33</v>
      </c>
      <c r="Y43" s="183">
        <v>142</v>
      </c>
      <c r="Z43" s="183">
        <v>42</v>
      </c>
      <c r="AA43" s="180">
        <f t="shared" si="1"/>
        <v>1290</v>
      </c>
      <c r="AB43" s="183">
        <v>1241</v>
      </c>
      <c r="AC43" s="183">
        <v>49</v>
      </c>
      <c r="AD43" s="183">
        <v>8</v>
      </c>
      <c r="AE43" s="183">
        <v>13</v>
      </c>
      <c r="AF43" s="183">
        <v>0</v>
      </c>
      <c r="AG43" s="183">
        <v>0</v>
      </c>
      <c r="AH43" s="183">
        <v>0</v>
      </c>
      <c r="AI43" s="183">
        <v>0</v>
      </c>
      <c r="AJ43" s="183">
        <v>4</v>
      </c>
      <c r="AK43" s="183">
        <v>0</v>
      </c>
      <c r="AL43" s="183">
        <v>9</v>
      </c>
      <c r="AM43" s="183">
        <v>0</v>
      </c>
      <c r="AN43" s="183">
        <v>0</v>
      </c>
      <c r="AO43" s="183">
        <v>0</v>
      </c>
      <c r="AP43" s="183">
        <v>4243</v>
      </c>
    </row>
    <row r="44" spans="1:42" ht="24.95" customHeight="1" x14ac:dyDescent="0.25">
      <c r="A44" s="176">
        <v>35</v>
      </c>
      <c r="B44" s="178" t="s">
        <v>37</v>
      </c>
      <c r="C44" s="182">
        <v>3386</v>
      </c>
      <c r="D44" s="183">
        <v>2141</v>
      </c>
      <c r="E44" s="183">
        <v>1245</v>
      </c>
      <c r="F44" s="184">
        <v>627</v>
      </c>
      <c r="G44" s="183">
        <v>429</v>
      </c>
      <c r="H44" s="183">
        <v>610</v>
      </c>
      <c r="I44" s="183">
        <v>1720</v>
      </c>
      <c r="J44" s="183">
        <v>486</v>
      </c>
      <c r="K44" s="183">
        <v>1585</v>
      </c>
      <c r="L44" s="183">
        <v>1801</v>
      </c>
      <c r="M44" s="183">
        <v>263</v>
      </c>
      <c r="N44" s="183">
        <v>27</v>
      </c>
      <c r="O44" s="183">
        <v>603</v>
      </c>
      <c r="P44" s="183">
        <v>849</v>
      </c>
      <c r="Q44" s="183">
        <v>1087</v>
      </c>
      <c r="R44" s="183">
        <v>104</v>
      </c>
      <c r="S44" s="183">
        <v>480</v>
      </c>
      <c r="T44" s="183">
        <v>1267</v>
      </c>
      <c r="U44" s="183">
        <v>2119</v>
      </c>
      <c r="V44" s="183">
        <v>0</v>
      </c>
      <c r="W44" s="183">
        <v>30</v>
      </c>
      <c r="X44" s="183">
        <v>14</v>
      </c>
      <c r="Y44" s="183">
        <v>205</v>
      </c>
      <c r="Z44" s="183">
        <v>83</v>
      </c>
      <c r="AA44" s="180">
        <f t="shared" si="1"/>
        <v>610</v>
      </c>
      <c r="AB44" s="183">
        <v>593</v>
      </c>
      <c r="AC44" s="183">
        <v>17</v>
      </c>
      <c r="AD44" s="183">
        <v>8</v>
      </c>
      <c r="AE44" s="183">
        <v>85</v>
      </c>
      <c r="AF44" s="183">
        <v>0</v>
      </c>
      <c r="AG44" s="183">
        <v>0</v>
      </c>
      <c r="AH44" s="183">
        <v>0</v>
      </c>
      <c r="AI44" s="183">
        <v>0</v>
      </c>
      <c r="AJ44" s="183">
        <v>0</v>
      </c>
      <c r="AK44" s="183">
        <v>0</v>
      </c>
      <c r="AL44" s="183">
        <v>2</v>
      </c>
      <c r="AM44" s="183">
        <v>0</v>
      </c>
      <c r="AN44" s="183">
        <v>0</v>
      </c>
      <c r="AO44" s="183">
        <v>0</v>
      </c>
      <c r="AP44" s="183">
        <v>3059</v>
      </c>
    </row>
    <row r="45" spans="1:42" ht="24.95" customHeight="1" x14ac:dyDescent="0.25">
      <c r="A45" s="176">
        <v>36</v>
      </c>
      <c r="B45" s="178" t="s">
        <v>38</v>
      </c>
      <c r="C45" s="182">
        <v>5108</v>
      </c>
      <c r="D45" s="183">
        <v>2100</v>
      </c>
      <c r="E45" s="183">
        <v>3008</v>
      </c>
      <c r="F45" s="184">
        <v>1340</v>
      </c>
      <c r="G45" s="183">
        <v>686</v>
      </c>
      <c r="H45" s="183">
        <v>806</v>
      </c>
      <c r="I45" s="183">
        <v>2276</v>
      </c>
      <c r="J45" s="183">
        <v>577</v>
      </c>
      <c r="K45" s="183">
        <v>2265</v>
      </c>
      <c r="L45" s="183">
        <v>2843</v>
      </c>
      <c r="M45" s="183">
        <v>284</v>
      </c>
      <c r="N45" s="183">
        <v>51</v>
      </c>
      <c r="O45" s="183">
        <v>1228</v>
      </c>
      <c r="P45" s="183">
        <v>1231</v>
      </c>
      <c r="Q45" s="183">
        <v>1652</v>
      </c>
      <c r="R45" s="183">
        <v>159</v>
      </c>
      <c r="S45" s="183">
        <v>554</v>
      </c>
      <c r="T45" s="183">
        <v>2667</v>
      </c>
      <c r="U45" s="183">
        <v>2232</v>
      </c>
      <c r="V45" s="183">
        <v>209</v>
      </c>
      <c r="W45" s="183">
        <v>76</v>
      </c>
      <c r="X45" s="183">
        <v>38</v>
      </c>
      <c r="Y45" s="183">
        <v>421</v>
      </c>
      <c r="Z45" s="183">
        <v>200</v>
      </c>
      <c r="AA45" s="180">
        <f t="shared" si="1"/>
        <v>826</v>
      </c>
      <c r="AB45" s="183">
        <v>826</v>
      </c>
      <c r="AC45" s="183">
        <v>0</v>
      </c>
      <c r="AD45" s="183">
        <v>4</v>
      </c>
      <c r="AE45" s="183">
        <v>20</v>
      </c>
      <c r="AF45" s="183">
        <v>0</v>
      </c>
      <c r="AG45" s="183">
        <v>0</v>
      </c>
      <c r="AH45" s="183">
        <v>0</v>
      </c>
      <c r="AI45" s="183">
        <v>0</v>
      </c>
      <c r="AJ45" s="183">
        <v>0</v>
      </c>
      <c r="AK45" s="183">
        <v>0</v>
      </c>
      <c r="AL45" s="183">
        <v>0</v>
      </c>
      <c r="AM45" s="183">
        <v>0</v>
      </c>
      <c r="AN45" s="183">
        <v>0</v>
      </c>
      <c r="AO45" s="183">
        <v>0</v>
      </c>
      <c r="AP45" s="183">
        <v>4588</v>
      </c>
    </row>
    <row r="46" spans="1:42" ht="24.95" customHeight="1" x14ac:dyDescent="0.25">
      <c r="A46" s="176">
        <v>37</v>
      </c>
      <c r="B46" s="178" t="s">
        <v>39</v>
      </c>
      <c r="C46" s="182">
        <v>6549</v>
      </c>
      <c r="D46" s="183">
        <v>2601</v>
      </c>
      <c r="E46" s="183">
        <v>3948</v>
      </c>
      <c r="F46" s="184">
        <v>1126</v>
      </c>
      <c r="G46" s="183">
        <v>955</v>
      </c>
      <c r="H46" s="183">
        <v>1109</v>
      </c>
      <c r="I46" s="183">
        <v>3359</v>
      </c>
      <c r="J46" s="183">
        <v>883</v>
      </c>
      <c r="K46" s="183">
        <v>3147</v>
      </c>
      <c r="L46" s="183">
        <v>3402</v>
      </c>
      <c r="M46" s="183">
        <v>57</v>
      </c>
      <c r="N46" s="183">
        <v>1</v>
      </c>
      <c r="O46" s="183">
        <v>1742</v>
      </c>
      <c r="P46" s="183">
        <v>1566</v>
      </c>
      <c r="Q46" s="183">
        <v>2834</v>
      </c>
      <c r="R46" s="183">
        <v>60</v>
      </c>
      <c r="S46" s="183">
        <v>290</v>
      </c>
      <c r="T46" s="183">
        <v>5404</v>
      </c>
      <c r="U46" s="183">
        <v>1145</v>
      </c>
      <c r="V46" s="183">
        <v>0</v>
      </c>
      <c r="W46" s="183">
        <v>0</v>
      </c>
      <c r="X46" s="183">
        <v>0</v>
      </c>
      <c r="Y46" s="183">
        <v>52</v>
      </c>
      <c r="Z46" s="183">
        <v>22</v>
      </c>
      <c r="AA46" s="180">
        <f t="shared" si="1"/>
        <v>1257</v>
      </c>
      <c r="AB46" s="183">
        <v>1126</v>
      </c>
      <c r="AC46" s="183">
        <v>131</v>
      </c>
      <c r="AD46" s="183">
        <v>2</v>
      </c>
      <c r="AE46" s="183">
        <v>2</v>
      </c>
      <c r="AF46" s="183">
        <v>0</v>
      </c>
      <c r="AG46" s="183">
        <v>0</v>
      </c>
      <c r="AH46" s="183">
        <v>0</v>
      </c>
      <c r="AI46" s="183">
        <v>0</v>
      </c>
      <c r="AJ46" s="183">
        <v>0</v>
      </c>
      <c r="AK46" s="183">
        <v>0</v>
      </c>
      <c r="AL46" s="183">
        <v>4</v>
      </c>
      <c r="AM46" s="183">
        <v>0</v>
      </c>
      <c r="AN46" s="183">
        <v>0</v>
      </c>
      <c r="AO46" s="183">
        <v>0</v>
      </c>
      <c r="AP46" s="183">
        <v>6489</v>
      </c>
    </row>
    <row r="47" spans="1:42" ht="24.95" customHeight="1" x14ac:dyDescent="0.25">
      <c r="A47" s="176">
        <v>38</v>
      </c>
      <c r="B47" s="178" t="s">
        <v>40</v>
      </c>
      <c r="C47" s="182">
        <v>17407</v>
      </c>
      <c r="D47" s="183">
        <v>10458</v>
      </c>
      <c r="E47" s="183">
        <v>6949</v>
      </c>
      <c r="F47" s="184">
        <v>3109</v>
      </c>
      <c r="G47" s="183">
        <v>4139</v>
      </c>
      <c r="H47" s="183">
        <v>3862</v>
      </c>
      <c r="I47" s="183">
        <v>6297</v>
      </c>
      <c r="J47" s="183">
        <v>1794</v>
      </c>
      <c r="K47" s="183">
        <v>7903</v>
      </c>
      <c r="L47" s="183">
        <v>9504</v>
      </c>
      <c r="M47" s="183">
        <v>1364</v>
      </c>
      <c r="N47" s="183">
        <v>610</v>
      </c>
      <c r="O47" s="183">
        <v>4340</v>
      </c>
      <c r="P47" s="183">
        <v>3169</v>
      </c>
      <c r="Q47" s="183">
        <v>5317</v>
      </c>
      <c r="R47" s="183">
        <v>418</v>
      </c>
      <c r="S47" s="183">
        <v>2799</v>
      </c>
      <c r="T47" s="183">
        <v>15511</v>
      </c>
      <c r="U47" s="183">
        <v>1896</v>
      </c>
      <c r="V47" s="183">
        <v>0</v>
      </c>
      <c r="W47" s="183">
        <v>51</v>
      </c>
      <c r="X47" s="183">
        <v>37</v>
      </c>
      <c r="Y47" s="183">
        <v>45</v>
      </c>
      <c r="Z47" s="183">
        <v>12</v>
      </c>
      <c r="AA47" s="180">
        <f t="shared" si="1"/>
        <v>271</v>
      </c>
      <c r="AB47" s="183">
        <v>271</v>
      </c>
      <c r="AC47" s="183">
        <v>0</v>
      </c>
      <c r="AD47" s="183">
        <v>4</v>
      </c>
      <c r="AE47" s="183">
        <v>47</v>
      </c>
      <c r="AF47" s="183">
        <v>0</v>
      </c>
      <c r="AG47" s="183">
        <v>0</v>
      </c>
      <c r="AH47" s="183">
        <v>0</v>
      </c>
      <c r="AI47" s="183">
        <v>0</v>
      </c>
      <c r="AJ47" s="183">
        <v>0</v>
      </c>
      <c r="AK47" s="183">
        <v>0</v>
      </c>
      <c r="AL47" s="183">
        <v>98</v>
      </c>
      <c r="AM47" s="183">
        <v>0</v>
      </c>
      <c r="AN47" s="183">
        <v>0</v>
      </c>
      <c r="AO47" s="183">
        <v>0</v>
      </c>
      <c r="AP47" s="183">
        <v>17162</v>
      </c>
    </row>
    <row r="48" spans="1:42" ht="24.95" customHeight="1" x14ac:dyDescent="0.25">
      <c r="A48" s="176">
        <v>39</v>
      </c>
      <c r="B48" s="178" t="s">
        <v>41</v>
      </c>
      <c r="C48" s="182">
        <v>3103</v>
      </c>
      <c r="D48" s="183">
        <v>1358</v>
      </c>
      <c r="E48" s="183">
        <v>1745</v>
      </c>
      <c r="F48" s="184">
        <v>740</v>
      </c>
      <c r="G48" s="183">
        <v>373</v>
      </c>
      <c r="H48" s="183">
        <v>487</v>
      </c>
      <c r="I48" s="183">
        <v>1503</v>
      </c>
      <c r="J48" s="183">
        <v>579</v>
      </c>
      <c r="K48" s="183">
        <v>1614</v>
      </c>
      <c r="L48" s="183">
        <v>1489</v>
      </c>
      <c r="M48" s="183">
        <v>306</v>
      </c>
      <c r="N48" s="183">
        <v>0</v>
      </c>
      <c r="O48" s="183">
        <v>819</v>
      </c>
      <c r="P48" s="183">
        <v>702</v>
      </c>
      <c r="Q48" s="183">
        <v>1151</v>
      </c>
      <c r="R48" s="183">
        <v>0</v>
      </c>
      <c r="S48" s="183">
        <v>125</v>
      </c>
      <c r="T48" s="183">
        <v>2308</v>
      </c>
      <c r="U48" s="183">
        <v>795</v>
      </c>
      <c r="V48" s="183">
        <v>0</v>
      </c>
      <c r="W48" s="183">
        <v>0</v>
      </c>
      <c r="X48" s="183">
        <v>0</v>
      </c>
      <c r="Y48" s="183">
        <v>0</v>
      </c>
      <c r="Z48" s="183">
        <v>0</v>
      </c>
      <c r="AA48" s="180">
        <f t="shared" si="1"/>
        <v>433</v>
      </c>
      <c r="AB48" s="183">
        <v>433</v>
      </c>
      <c r="AC48" s="183">
        <v>0</v>
      </c>
      <c r="AD48" s="183">
        <v>7</v>
      </c>
      <c r="AE48" s="183">
        <v>18</v>
      </c>
      <c r="AF48" s="183">
        <v>0</v>
      </c>
      <c r="AG48" s="183">
        <v>0</v>
      </c>
      <c r="AH48" s="183">
        <v>0</v>
      </c>
      <c r="AI48" s="183">
        <v>0</v>
      </c>
      <c r="AJ48" s="183">
        <v>0</v>
      </c>
      <c r="AK48" s="183">
        <v>0</v>
      </c>
      <c r="AL48" s="183">
        <v>0</v>
      </c>
      <c r="AM48" s="183">
        <v>0</v>
      </c>
      <c r="AN48" s="183">
        <v>0</v>
      </c>
      <c r="AO48" s="183">
        <v>0</v>
      </c>
      <c r="AP48" s="183">
        <v>3078</v>
      </c>
    </row>
    <row r="49" spans="1:216" ht="24.95" customHeight="1" x14ac:dyDescent="0.25">
      <c r="A49" s="176">
        <v>40</v>
      </c>
      <c r="B49" s="178" t="s">
        <v>42</v>
      </c>
      <c r="C49" s="182">
        <v>4076</v>
      </c>
      <c r="D49" s="183">
        <v>1907</v>
      </c>
      <c r="E49" s="183">
        <v>2169</v>
      </c>
      <c r="F49" s="184">
        <v>699</v>
      </c>
      <c r="G49" s="183">
        <v>582</v>
      </c>
      <c r="H49" s="183">
        <v>732</v>
      </c>
      <c r="I49" s="183">
        <v>2063</v>
      </c>
      <c r="J49" s="183">
        <v>500</v>
      </c>
      <c r="K49" s="183">
        <v>1954</v>
      </c>
      <c r="L49" s="183">
        <v>2122</v>
      </c>
      <c r="M49" s="183">
        <v>163</v>
      </c>
      <c r="N49" s="183">
        <v>25</v>
      </c>
      <c r="O49" s="183">
        <v>767</v>
      </c>
      <c r="P49" s="183">
        <v>936</v>
      </c>
      <c r="Q49" s="183">
        <v>1647</v>
      </c>
      <c r="R49" s="183">
        <v>155</v>
      </c>
      <c r="S49" s="183">
        <v>408</v>
      </c>
      <c r="T49" s="183">
        <v>2340</v>
      </c>
      <c r="U49" s="183">
        <v>1442</v>
      </c>
      <c r="V49" s="183">
        <v>294</v>
      </c>
      <c r="W49" s="183">
        <v>5</v>
      </c>
      <c r="X49" s="183">
        <v>1</v>
      </c>
      <c r="Y49" s="183">
        <v>43</v>
      </c>
      <c r="Z49" s="183">
        <v>12</v>
      </c>
      <c r="AA49" s="180">
        <f t="shared" si="1"/>
        <v>176</v>
      </c>
      <c r="AB49" s="183">
        <v>162</v>
      </c>
      <c r="AC49" s="183">
        <v>14</v>
      </c>
      <c r="AD49" s="183">
        <v>6</v>
      </c>
      <c r="AE49" s="183">
        <v>31</v>
      </c>
      <c r="AF49" s="183">
        <v>2</v>
      </c>
      <c r="AG49" s="183">
        <v>0</v>
      </c>
      <c r="AH49" s="183">
        <v>0</v>
      </c>
      <c r="AI49" s="183">
        <v>0</v>
      </c>
      <c r="AJ49" s="183">
        <v>0</v>
      </c>
      <c r="AK49" s="183">
        <v>0</v>
      </c>
      <c r="AL49" s="183">
        <v>1</v>
      </c>
      <c r="AM49" s="183">
        <v>0</v>
      </c>
      <c r="AN49" s="183">
        <v>0</v>
      </c>
      <c r="AO49" s="183">
        <v>0</v>
      </c>
      <c r="AP49" s="183">
        <v>3988</v>
      </c>
    </row>
    <row r="50" spans="1:216" ht="24.95" customHeight="1" x14ac:dyDescent="0.25">
      <c r="A50" s="176">
        <v>41</v>
      </c>
      <c r="B50" s="178" t="s">
        <v>43</v>
      </c>
      <c r="C50" s="182">
        <v>5004</v>
      </c>
      <c r="D50" s="183">
        <v>2262</v>
      </c>
      <c r="E50" s="183">
        <v>2742</v>
      </c>
      <c r="F50" s="184">
        <v>1192</v>
      </c>
      <c r="G50" s="183">
        <v>501</v>
      </c>
      <c r="H50" s="183">
        <v>702</v>
      </c>
      <c r="I50" s="183">
        <v>2609</v>
      </c>
      <c r="J50" s="183">
        <v>690</v>
      </c>
      <c r="K50" s="183">
        <v>2315</v>
      </c>
      <c r="L50" s="183">
        <v>2689</v>
      </c>
      <c r="M50" s="183">
        <v>257</v>
      </c>
      <c r="N50" s="183">
        <v>16</v>
      </c>
      <c r="O50" s="183">
        <v>1311</v>
      </c>
      <c r="P50" s="183">
        <v>1463</v>
      </c>
      <c r="Q50" s="183">
        <v>1569</v>
      </c>
      <c r="R50" s="183">
        <v>98</v>
      </c>
      <c r="S50" s="183">
        <v>306</v>
      </c>
      <c r="T50" s="183">
        <v>3396</v>
      </c>
      <c r="U50" s="183">
        <v>1608</v>
      </c>
      <c r="V50" s="183">
        <v>0</v>
      </c>
      <c r="W50" s="183">
        <v>20</v>
      </c>
      <c r="X50" s="183">
        <v>0</v>
      </c>
      <c r="Y50" s="183">
        <v>14</v>
      </c>
      <c r="Z50" s="183">
        <v>3</v>
      </c>
      <c r="AA50" s="180">
        <f t="shared" si="1"/>
        <v>733</v>
      </c>
      <c r="AB50" s="183">
        <v>706</v>
      </c>
      <c r="AC50" s="183">
        <v>27</v>
      </c>
      <c r="AD50" s="183">
        <v>3</v>
      </c>
      <c r="AE50" s="183">
        <v>15</v>
      </c>
      <c r="AF50" s="183">
        <v>0</v>
      </c>
      <c r="AG50" s="183">
        <v>0</v>
      </c>
      <c r="AH50" s="183">
        <v>0</v>
      </c>
      <c r="AI50" s="183">
        <v>0</v>
      </c>
      <c r="AJ50" s="183">
        <v>0</v>
      </c>
      <c r="AK50" s="183">
        <v>0</v>
      </c>
      <c r="AL50" s="183">
        <v>4</v>
      </c>
      <c r="AM50" s="183">
        <v>0</v>
      </c>
      <c r="AN50" s="183">
        <v>0</v>
      </c>
      <c r="AO50" s="183">
        <v>0</v>
      </c>
      <c r="AP50" s="183">
        <v>4975</v>
      </c>
    </row>
    <row r="51" spans="1:216" ht="24.95" customHeight="1" x14ac:dyDescent="0.25">
      <c r="A51" s="176">
        <v>42</v>
      </c>
      <c r="B51" s="178" t="s">
        <v>44</v>
      </c>
      <c r="C51" s="182">
        <v>2751</v>
      </c>
      <c r="D51" s="183">
        <v>1071</v>
      </c>
      <c r="E51" s="183">
        <v>1680</v>
      </c>
      <c r="F51" s="184">
        <v>570</v>
      </c>
      <c r="G51" s="183">
        <v>342</v>
      </c>
      <c r="H51" s="183">
        <v>416</v>
      </c>
      <c r="I51" s="183">
        <v>1423</v>
      </c>
      <c r="J51" s="183">
        <v>423</v>
      </c>
      <c r="K51" s="183">
        <v>1166</v>
      </c>
      <c r="L51" s="183">
        <v>1585</v>
      </c>
      <c r="M51" s="183">
        <v>186</v>
      </c>
      <c r="N51" s="183">
        <v>1</v>
      </c>
      <c r="O51" s="183">
        <v>753</v>
      </c>
      <c r="P51" s="183">
        <v>578</v>
      </c>
      <c r="Q51" s="183">
        <v>952</v>
      </c>
      <c r="R51" s="183">
        <v>82</v>
      </c>
      <c r="S51" s="183">
        <v>200</v>
      </c>
      <c r="T51" s="183">
        <v>2007</v>
      </c>
      <c r="U51" s="183">
        <v>744</v>
      </c>
      <c r="V51" s="183">
        <v>0</v>
      </c>
      <c r="W51" s="183">
        <v>30</v>
      </c>
      <c r="X51" s="183">
        <v>3</v>
      </c>
      <c r="Y51" s="183">
        <v>11</v>
      </c>
      <c r="Z51" s="183">
        <v>0</v>
      </c>
      <c r="AA51" s="180">
        <f t="shared" si="1"/>
        <v>118</v>
      </c>
      <c r="AB51" s="183">
        <v>102</v>
      </c>
      <c r="AC51" s="183">
        <v>16</v>
      </c>
      <c r="AD51" s="183">
        <v>4</v>
      </c>
      <c r="AE51" s="183">
        <v>14</v>
      </c>
      <c r="AF51" s="183">
        <v>0</v>
      </c>
      <c r="AG51" s="183">
        <v>0</v>
      </c>
      <c r="AH51" s="183">
        <v>0</v>
      </c>
      <c r="AI51" s="183">
        <v>0</v>
      </c>
      <c r="AJ51" s="183">
        <v>0</v>
      </c>
      <c r="AK51" s="183">
        <v>0</v>
      </c>
      <c r="AL51" s="183">
        <v>0</v>
      </c>
      <c r="AM51" s="183">
        <v>0</v>
      </c>
      <c r="AN51" s="183">
        <v>0</v>
      </c>
      <c r="AO51" s="183">
        <v>0</v>
      </c>
      <c r="AP51" s="183">
        <v>2692</v>
      </c>
    </row>
    <row r="52" spans="1:216" ht="12.75" x14ac:dyDescent="0.2">
      <c r="A52" s="185"/>
      <c r="B52" s="186"/>
      <c r="T52" s="187"/>
      <c r="Z52" s="188"/>
      <c r="AA52" s="188"/>
      <c r="AB52" s="188"/>
      <c r="AC52" s="188"/>
      <c r="AD52" s="188"/>
      <c r="AN52" s="189"/>
      <c r="AO52" s="189"/>
    </row>
    <row r="53" spans="1:216" ht="12.75" x14ac:dyDescent="0.2">
      <c r="A53" s="185"/>
      <c r="B53" s="186"/>
      <c r="J53" s="190"/>
      <c r="P53" s="187"/>
      <c r="Q53" s="187"/>
      <c r="R53" s="187"/>
      <c r="U53" s="187"/>
      <c r="W53" s="187"/>
      <c r="Z53" s="191"/>
      <c r="AA53" s="191"/>
      <c r="AB53" s="191"/>
      <c r="AC53" s="191"/>
      <c r="AD53" s="191"/>
      <c r="AE53" s="192"/>
      <c r="AK53" s="189"/>
      <c r="AL53" s="193"/>
      <c r="AN53" s="189"/>
      <c r="AO53" s="189"/>
    </row>
    <row r="54" spans="1:216" s="196" customFormat="1" ht="12.75" x14ac:dyDescent="0.2">
      <c r="A54" s="194"/>
      <c r="B54" s="195"/>
      <c r="J54" s="197"/>
      <c r="O54" s="192"/>
      <c r="P54" s="192"/>
      <c r="Q54" s="192"/>
      <c r="R54" s="198"/>
      <c r="Z54" s="188"/>
      <c r="AA54" s="188"/>
      <c r="AB54" s="188"/>
      <c r="AC54" s="188"/>
      <c r="AD54" s="188"/>
      <c r="AF54" s="191"/>
      <c r="AG54" s="191"/>
      <c r="AH54" s="191"/>
      <c r="AI54" s="191"/>
      <c r="AJ54" s="198"/>
      <c r="AN54" s="199"/>
      <c r="AO54" s="199"/>
    </row>
    <row r="55" spans="1:216" s="200" customFormat="1" ht="12.75" customHeight="1" x14ac:dyDescent="0.2">
      <c r="Q55" s="191"/>
      <c r="R55" s="194"/>
      <c r="U55" s="194"/>
      <c r="Y55" s="201"/>
      <c r="Z55" s="201"/>
      <c r="AA55" s="201"/>
      <c r="AB55" s="201"/>
      <c r="AC55" s="201"/>
      <c r="AD55" s="201"/>
      <c r="AE55" s="192"/>
      <c r="AK55" s="266"/>
      <c r="AL55" s="285"/>
      <c r="AN55" s="189"/>
      <c r="AO55" s="189"/>
      <c r="AP55" s="195"/>
      <c r="AQ55" s="195"/>
      <c r="AR55" s="195"/>
      <c r="AS55" s="195"/>
      <c r="AT55" s="202"/>
      <c r="AU55" s="195"/>
      <c r="AV55" s="195"/>
      <c r="AW55" s="195"/>
      <c r="AX55" s="195"/>
      <c r="AY55" s="195"/>
      <c r="AZ55" s="195"/>
      <c r="BA55" s="195"/>
      <c r="BB55" s="195"/>
      <c r="BC55" s="195"/>
      <c r="BD55" s="195"/>
      <c r="BE55" s="195"/>
      <c r="BF55" s="195"/>
      <c r="BG55" s="195"/>
      <c r="BH55" s="195"/>
      <c r="BI55" s="195"/>
      <c r="BJ55" s="195"/>
      <c r="BK55" s="195"/>
      <c r="BL55" s="195"/>
      <c r="BM55" s="195"/>
      <c r="BN55" s="195"/>
      <c r="BO55" s="195"/>
      <c r="BP55" s="195"/>
      <c r="BQ55" s="195"/>
      <c r="BR55" s="195"/>
      <c r="BS55" s="195"/>
      <c r="BT55" s="195"/>
      <c r="BU55" s="195"/>
      <c r="BV55" s="195"/>
      <c r="BW55" s="195"/>
      <c r="BX55" s="195"/>
      <c r="BY55" s="195"/>
      <c r="BZ55" s="195"/>
      <c r="CA55" s="195"/>
      <c r="CB55" s="195"/>
      <c r="CC55" s="195"/>
      <c r="CD55" s="195"/>
      <c r="CE55" s="195"/>
      <c r="CF55" s="195"/>
      <c r="CG55" s="195"/>
      <c r="CH55" s="195"/>
      <c r="CI55" s="195"/>
      <c r="CJ55" s="195"/>
      <c r="CK55" s="195"/>
      <c r="CL55" s="195"/>
      <c r="CM55" s="195"/>
      <c r="CN55" s="195"/>
      <c r="CO55" s="195"/>
      <c r="CP55" s="195"/>
      <c r="CQ55" s="195"/>
      <c r="CR55" s="195"/>
      <c r="CS55" s="195"/>
      <c r="CT55" s="195"/>
      <c r="CU55" s="195"/>
      <c r="CV55" s="195"/>
      <c r="CW55" s="195"/>
      <c r="CX55" s="195"/>
      <c r="CY55" s="195"/>
      <c r="CZ55" s="195"/>
      <c r="DA55" s="195"/>
      <c r="DB55" s="195"/>
      <c r="DC55" s="195"/>
      <c r="DD55" s="195"/>
      <c r="DE55" s="195"/>
      <c r="DF55" s="195"/>
      <c r="DG55" s="195"/>
      <c r="DH55" s="195"/>
      <c r="DI55" s="195"/>
      <c r="DJ55" s="195"/>
      <c r="DK55" s="195"/>
      <c r="DL55" s="195"/>
      <c r="DM55" s="195"/>
      <c r="DN55" s="195"/>
      <c r="DO55" s="195"/>
      <c r="DP55" s="195"/>
      <c r="DQ55" s="195"/>
      <c r="DR55" s="195"/>
      <c r="DS55" s="195"/>
      <c r="DT55" s="195"/>
      <c r="DU55" s="195"/>
      <c r="DV55" s="195"/>
      <c r="DW55" s="195"/>
      <c r="DX55" s="195"/>
      <c r="DY55" s="195"/>
      <c r="DZ55" s="195"/>
      <c r="EA55" s="195"/>
      <c r="EB55" s="195"/>
      <c r="EC55" s="195"/>
      <c r="ED55" s="195"/>
      <c r="EE55" s="195"/>
      <c r="EF55" s="195"/>
      <c r="EG55" s="195"/>
      <c r="EH55" s="195"/>
      <c r="EI55" s="195"/>
      <c r="EJ55" s="195"/>
      <c r="EK55" s="195"/>
      <c r="EL55" s="195"/>
      <c r="EM55" s="195"/>
      <c r="EN55" s="195"/>
      <c r="EO55" s="195"/>
      <c r="EP55" s="195"/>
      <c r="EQ55" s="195"/>
      <c r="ER55" s="195"/>
      <c r="ES55" s="195"/>
      <c r="ET55" s="195"/>
      <c r="EU55" s="195"/>
      <c r="EV55" s="195"/>
      <c r="EW55" s="195"/>
      <c r="EX55" s="195"/>
      <c r="EY55" s="195"/>
      <c r="EZ55" s="195"/>
      <c r="FA55" s="195"/>
      <c r="FB55" s="195"/>
      <c r="FC55" s="195"/>
      <c r="FD55" s="195"/>
      <c r="FE55" s="195"/>
      <c r="FF55" s="195"/>
      <c r="FG55" s="195"/>
      <c r="FH55" s="195"/>
      <c r="FI55" s="195"/>
      <c r="FJ55" s="195"/>
      <c r="FK55" s="195"/>
      <c r="FL55" s="195"/>
      <c r="FM55" s="195"/>
      <c r="FN55" s="195"/>
      <c r="FO55" s="195"/>
      <c r="FP55" s="195"/>
      <c r="FQ55" s="195"/>
      <c r="FR55" s="195"/>
      <c r="FS55" s="195"/>
      <c r="FT55" s="195"/>
      <c r="FU55" s="195"/>
      <c r="FV55" s="195"/>
      <c r="FW55" s="195"/>
      <c r="FX55" s="195"/>
      <c r="FY55" s="195"/>
      <c r="FZ55" s="195"/>
      <c r="GA55" s="195"/>
      <c r="GB55" s="195"/>
      <c r="GC55" s="195"/>
      <c r="GD55" s="195"/>
      <c r="GE55" s="195"/>
      <c r="GF55" s="195"/>
      <c r="GG55" s="195"/>
      <c r="GH55" s="195"/>
      <c r="GI55" s="195"/>
      <c r="GJ55" s="195"/>
      <c r="GK55" s="195"/>
      <c r="GL55" s="195"/>
      <c r="GM55" s="195"/>
      <c r="GN55" s="195"/>
      <c r="GO55" s="195"/>
      <c r="GP55" s="195"/>
      <c r="GQ55" s="195"/>
      <c r="GR55" s="195"/>
      <c r="GS55" s="195"/>
      <c r="GT55" s="195"/>
      <c r="GU55" s="195"/>
      <c r="GV55" s="195"/>
      <c r="GW55" s="195"/>
      <c r="GX55" s="195"/>
      <c r="GY55" s="195"/>
      <c r="GZ55" s="195"/>
      <c r="HA55" s="195"/>
      <c r="HB55" s="195"/>
      <c r="HC55" s="195"/>
      <c r="HD55" s="195"/>
      <c r="HE55" s="195"/>
      <c r="HF55" s="195"/>
      <c r="HG55" s="195"/>
      <c r="HH55" s="195"/>
    </row>
    <row r="56" spans="1:216" s="200" customFormat="1" ht="12.75" customHeight="1" x14ac:dyDescent="0.2">
      <c r="I56" s="195"/>
      <c r="J56" s="195"/>
      <c r="K56" s="203"/>
      <c r="L56" s="203"/>
      <c r="M56" s="203"/>
      <c r="N56" s="203"/>
      <c r="O56" s="203"/>
      <c r="P56" s="203"/>
      <c r="Q56" s="204"/>
      <c r="R56" s="204"/>
      <c r="T56" s="204"/>
      <c r="U56" s="204"/>
      <c r="V56" s="203"/>
      <c r="Y56" s="205"/>
      <c r="Z56" s="205"/>
      <c r="AA56" s="205"/>
      <c r="AB56" s="205"/>
      <c r="AC56" s="205"/>
      <c r="AD56" s="205"/>
      <c r="AE56" s="206"/>
      <c r="AF56" s="195"/>
      <c r="AG56" s="195"/>
      <c r="AH56" s="195"/>
      <c r="AI56" s="195"/>
      <c r="AJ56" s="195"/>
      <c r="AK56" s="195"/>
      <c r="AL56" s="195"/>
      <c r="AP56" s="194"/>
      <c r="AQ56" s="195"/>
      <c r="AR56" s="195"/>
      <c r="AS56" s="195"/>
      <c r="AT56" s="202"/>
      <c r="AU56" s="195"/>
      <c r="AV56" s="195"/>
      <c r="AW56" s="195"/>
      <c r="AX56" s="195"/>
      <c r="AY56" s="195"/>
      <c r="AZ56" s="195"/>
      <c r="BA56" s="195"/>
      <c r="BB56" s="195"/>
      <c r="BC56" s="195"/>
      <c r="BD56" s="195"/>
      <c r="BE56" s="195"/>
      <c r="BF56" s="195"/>
      <c r="BG56" s="195"/>
      <c r="BH56" s="195"/>
      <c r="BI56" s="195"/>
      <c r="BJ56" s="195"/>
      <c r="BK56" s="195"/>
      <c r="BL56" s="195"/>
      <c r="BM56" s="195"/>
      <c r="BN56" s="195"/>
      <c r="BO56" s="195"/>
      <c r="BP56" s="195"/>
      <c r="BQ56" s="195"/>
      <c r="BR56" s="195"/>
      <c r="BS56" s="195"/>
      <c r="BT56" s="195"/>
      <c r="BU56" s="195"/>
      <c r="BV56" s="195"/>
      <c r="BW56" s="195"/>
      <c r="BX56" s="195"/>
      <c r="BY56" s="195"/>
      <c r="BZ56" s="195"/>
      <c r="CA56" s="195"/>
      <c r="CB56" s="195"/>
      <c r="CC56" s="195"/>
      <c r="CD56" s="195"/>
      <c r="CE56" s="195"/>
      <c r="CF56" s="195"/>
      <c r="CG56" s="195"/>
      <c r="CH56" s="195"/>
      <c r="CI56" s="195"/>
      <c r="CJ56" s="195"/>
      <c r="CK56" s="195"/>
      <c r="CL56" s="195"/>
      <c r="CM56" s="195"/>
      <c r="CN56" s="195"/>
      <c r="CO56" s="195"/>
      <c r="CP56" s="195"/>
      <c r="CQ56" s="195"/>
      <c r="CR56" s="195"/>
      <c r="CS56" s="195"/>
      <c r="CT56" s="195"/>
      <c r="CU56" s="195"/>
      <c r="CV56" s="195"/>
      <c r="CW56" s="195"/>
      <c r="CX56" s="195"/>
      <c r="CY56" s="195"/>
      <c r="CZ56" s="195"/>
      <c r="DA56" s="195"/>
      <c r="DB56" s="195"/>
      <c r="DC56" s="195"/>
      <c r="DD56" s="195"/>
      <c r="DE56" s="195"/>
      <c r="DF56" s="195"/>
      <c r="DG56" s="195"/>
      <c r="DH56" s="195"/>
      <c r="DI56" s="195"/>
      <c r="DJ56" s="195"/>
      <c r="DK56" s="195"/>
      <c r="DL56" s="195"/>
      <c r="DM56" s="195"/>
      <c r="DN56" s="195"/>
      <c r="DO56" s="195"/>
      <c r="DP56" s="195"/>
      <c r="DQ56" s="195"/>
      <c r="DR56" s="195"/>
      <c r="DS56" s="195"/>
      <c r="DT56" s="195"/>
      <c r="DU56" s="195"/>
      <c r="DV56" s="195"/>
      <c r="DW56" s="195"/>
      <c r="DX56" s="195"/>
      <c r="DY56" s="195"/>
      <c r="DZ56" s="195"/>
      <c r="EA56" s="195"/>
      <c r="EB56" s="195"/>
      <c r="EC56" s="195"/>
      <c r="ED56" s="195"/>
      <c r="EE56" s="195"/>
      <c r="EF56" s="195"/>
      <c r="EG56" s="195"/>
      <c r="EH56" s="195"/>
      <c r="EI56" s="195"/>
      <c r="EJ56" s="195"/>
      <c r="EK56" s="195"/>
      <c r="EL56" s="195"/>
      <c r="EM56" s="195"/>
      <c r="EN56" s="195"/>
      <c r="EO56" s="195"/>
      <c r="EP56" s="195"/>
      <c r="EQ56" s="195"/>
      <c r="ER56" s="195"/>
      <c r="ES56" s="195"/>
      <c r="ET56" s="195"/>
      <c r="EU56" s="195"/>
      <c r="EV56" s="195"/>
      <c r="EW56" s="195"/>
      <c r="EX56" s="195"/>
      <c r="EY56" s="195"/>
      <c r="EZ56" s="195"/>
      <c r="FA56" s="195"/>
      <c r="FB56" s="195"/>
      <c r="FC56" s="195"/>
      <c r="FD56" s="195"/>
      <c r="FE56" s="195"/>
      <c r="FF56" s="195"/>
      <c r="FG56" s="195"/>
      <c r="FH56" s="195"/>
      <c r="FI56" s="195"/>
      <c r="FJ56" s="195"/>
      <c r="FK56" s="195"/>
      <c r="FL56" s="195"/>
      <c r="FM56" s="195"/>
      <c r="FN56" s="195"/>
      <c r="FO56" s="195"/>
      <c r="FP56" s="195"/>
      <c r="FQ56" s="195"/>
      <c r="FR56" s="195"/>
      <c r="FS56" s="195"/>
      <c r="FT56" s="195"/>
      <c r="FU56" s="195"/>
      <c r="FV56" s="195"/>
      <c r="FW56" s="195"/>
      <c r="FX56" s="195"/>
      <c r="FY56" s="195"/>
      <c r="FZ56" s="195"/>
      <c r="GA56" s="195"/>
      <c r="GB56" s="195"/>
      <c r="GC56" s="195"/>
      <c r="GD56" s="195"/>
      <c r="GE56" s="195"/>
      <c r="GF56" s="195"/>
      <c r="GG56" s="195"/>
      <c r="GH56" s="195"/>
      <c r="GI56" s="195"/>
      <c r="GJ56" s="195"/>
      <c r="GK56" s="195"/>
      <c r="GL56" s="195"/>
      <c r="GM56" s="195"/>
      <c r="GN56" s="195"/>
      <c r="GO56" s="195"/>
      <c r="GP56" s="195"/>
      <c r="GQ56" s="195"/>
      <c r="GR56" s="195"/>
      <c r="GS56" s="195"/>
      <c r="GT56" s="195"/>
      <c r="GU56" s="195"/>
      <c r="GV56" s="195"/>
      <c r="GW56" s="195"/>
      <c r="GX56" s="195"/>
      <c r="GY56" s="195"/>
      <c r="GZ56" s="195"/>
      <c r="HA56" s="195"/>
      <c r="HB56" s="195"/>
      <c r="HC56" s="195"/>
      <c r="HD56" s="195"/>
      <c r="HE56" s="195"/>
      <c r="HF56" s="195"/>
      <c r="HG56" s="195"/>
      <c r="HH56" s="195"/>
    </row>
    <row r="57" spans="1:216" s="196" customFormat="1" ht="12.75" customHeight="1" x14ac:dyDescent="0.2">
      <c r="B57" s="200"/>
      <c r="G57" s="200"/>
      <c r="H57" s="200"/>
      <c r="M57" s="194"/>
      <c r="N57" s="194"/>
      <c r="P57" s="194"/>
      <c r="Q57" s="194"/>
      <c r="S57" s="198"/>
      <c r="T57" s="198"/>
      <c r="U57" s="198"/>
      <c r="X57" s="198"/>
      <c r="AJ57" s="198"/>
      <c r="AQ57" s="200"/>
    </row>
    <row r="58" spans="1:216" x14ac:dyDescent="0.2">
      <c r="S58" s="187"/>
      <c r="T58" s="187"/>
      <c r="U58" s="187"/>
      <c r="X58" s="187"/>
      <c r="AJ58" s="187"/>
      <c r="AK58" s="187"/>
    </row>
    <row r="71" spans="13:14" x14ac:dyDescent="0.2">
      <c r="M71" s="173"/>
      <c r="N71" s="173"/>
    </row>
  </sheetData>
  <mergeCells count="50">
    <mergeCell ref="A2:AL2"/>
    <mergeCell ref="A3:Y3"/>
    <mergeCell ref="A4:A8"/>
    <mergeCell ref="B4:B8"/>
    <mergeCell ref="C4:C7"/>
    <mergeCell ref="D4:AP4"/>
    <mergeCell ref="D5:E5"/>
    <mergeCell ref="F5:J5"/>
    <mergeCell ref="K5:K7"/>
    <mergeCell ref="L5:L7"/>
    <mergeCell ref="AP5:AP7"/>
    <mergeCell ref="D6:D7"/>
    <mergeCell ref="E6:E7"/>
    <mergeCell ref="F6:F7"/>
    <mergeCell ref="G6:G7"/>
    <mergeCell ref="H6:H7"/>
    <mergeCell ref="AF5:AF7"/>
    <mergeCell ref="AG5:AG7"/>
    <mergeCell ref="AH5:AH7"/>
    <mergeCell ref="AI5:AI7"/>
    <mergeCell ref="AJ5:AJ7"/>
    <mergeCell ref="AK5:AK7"/>
    <mergeCell ref="M5:S5"/>
    <mergeCell ref="T5:V5"/>
    <mergeCell ref="W5:Z5"/>
    <mergeCell ref="AA5:AC5"/>
    <mergeCell ref="P6:P7"/>
    <mergeCell ref="AL5:AL7"/>
    <mergeCell ref="AM5:AM7"/>
    <mergeCell ref="AN5:AN7"/>
    <mergeCell ref="AO5:AO7"/>
    <mergeCell ref="AD5:AD7"/>
    <mergeCell ref="AE5:AE7"/>
    <mergeCell ref="Q6:Q7"/>
    <mergeCell ref="R6:R7"/>
    <mergeCell ref="S6:S7"/>
    <mergeCell ref="T6:T7"/>
    <mergeCell ref="I6:I7"/>
    <mergeCell ref="J6:J7"/>
    <mergeCell ref="M6:M7"/>
    <mergeCell ref="N6:N7"/>
    <mergeCell ref="O6:O7"/>
    <mergeCell ref="AC6:AC7"/>
    <mergeCell ref="AK55:AL55"/>
    <mergeCell ref="U6:U7"/>
    <mergeCell ref="V6:V7"/>
    <mergeCell ref="W6:X6"/>
    <mergeCell ref="Y6:Z6"/>
    <mergeCell ref="AA6:AA7"/>
    <mergeCell ref="AB6:AB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O177"/>
  <sheetViews>
    <sheetView zoomScale="75" zoomScaleNormal="75" workbookViewId="0">
      <selection activeCell="A3" sqref="A3:AU3"/>
    </sheetView>
  </sheetViews>
  <sheetFormatPr defaultRowHeight="18" x14ac:dyDescent="0.35"/>
  <cols>
    <col min="1" max="1" width="6.140625" style="127" customWidth="1"/>
    <col min="2" max="2" width="21.140625" style="127" customWidth="1"/>
    <col min="3" max="3" width="20.85546875" style="147" customWidth="1"/>
    <col min="4" max="4" width="14.7109375" style="147" customWidth="1"/>
    <col min="5" max="5" width="15.28515625" style="147" customWidth="1"/>
    <col min="6" max="6" width="16.28515625" style="169" customWidth="1"/>
    <col min="7" max="7" width="12.42578125" style="147" customWidth="1"/>
    <col min="8" max="9" width="13" style="147" customWidth="1"/>
    <col min="10" max="10" width="11.7109375" style="147" customWidth="1"/>
    <col min="11" max="11" width="12.85546875" style="147" customWidth="1"/>
    <col min="12" max="12" width="18.28515625" style="147" customWidth="1"/>
    <col min="13" max="13" width="17" style="147" customWidth="1"/>
    <col min="14" max="14" width="15" style="147" customWidth="1"/>
    <col min="15" max="15" width="14.28515625" style="144" customWidth="1"/>
    <col min="16" max="16" width="13.42578125" style="144" customWidth="1"/>
    <col min="17" max="17" width="15" style="144" customWidth="1"/>
    <col min="18" max="18" width="13.5703125" style="144" customWidth="1"/>
    <col min="19" max="19" width="14" style="144" customWidth="1"/>
    <col min="20" max="20" width="14.5703125" style="144" customWidth="1"/>
    <col min="21" max="21" width="14.7109375" style="144" customWidth="1"/>
    <col min="22" max="22" width="15.7109375" style="144" customWidth="1"/>
    <col min="23" max="23" width="16.85546875" style="144" customWidth="1"/>
    <col min="24" max="24" width="18.140625" style="144" customWidth="1"/>
    <col min="25" max="25" width="15.5703125" style="144" customWidth="1"/>
    <col min="26" max="26" width="18.42578125" style="144" customWidth="1"/>
    <col min="27" max="27" width="13.7109375" style="144" customWidth="1"/>
    <col min="28" max="28" width="13.42578125" style="144" customWidth="1"/>
    <col min="29" max="30" width="12.28515625" style="144" customWidth="1"/>
    <col min="31" max="31" width="13.42578125" style="147" customWidth="1"/>
    <col min="32" max="32" width="13" style="147" customWidth="1"/>
    <col min="33" max="33" width="15.5703125" style="147" customWidth="1"/>
    <col min="34" max="34" width="16.85546875" style="147" customWidth="1"/>
    <col min="35" max="35" width="12.42578125" style="147" customWidth="1"/>
    <col min="36" max="36" width="13.28515625" style="147" customWidth="1"/>
    <col min="37" max="37" width="14.140625" style="147" customWidth="1"/>
    <col min="38" max="38" width="20.28515625" style="147" customWidth="1"/>
    <col min="39" max="39" width="16" style="147" customWidth="1"/>
    <col min="40" max="40" width="17.85546875" style="147" customWidth="1"/>
    <col min="41" max="41" width="14.85546875" style="147" customWidth="1"/>
    <col min="42" max="42" width="16" style="147" customWidth="1"/>
    <col min="43" max="43" width="25.5703125" style="147" customWidth="1"/>
    <col min="44" max="44" width="16.85546875" style="147" customWidth="1"/>
    <col min="45" max="45" width="22.7109375" style="147" customWidth="1"/>
    <col min="46" max="46" width="13.5703125" style="147" customWidth="1"/>
    <col min="47" max="47" width="12.5703125" style="147" customWidth="1"/>
    <col min="48" max="48" width="7" style="147" customWidth="1"/>
    <col min="49" max="49" width="11.5703125" style="148" customWidth="1"/>
    <col min="50" max="50" width="9.28515625" style="147" customWidth="1"/>
    <col min="51" max="51" width="7" style="147" customWidth="1"/>
    <col min="52" max="52" width="8.85546875" style="147" customWidth="1"/>
    <col min="53" max="53" width="7.42578125" style="147" customWidth="1"/>
    <col min="54" max="54" width="7" style="147" customWidth="1"/>
    <col min="55" max="55" width="7.5703125" style="147" customWidth="1"/>
    <col min="56" max="56" width="6.28515625" style="147" customWidth="1"/>
    <col min="57" max="57" width="8" style="147" customWidth="1"/>
    <col min="58" max="58" width="9.140625" style="147"/>
    <col min="59" max="59" width="10.5703125" style="147" customWidth="1"/>
    <col min="60" max="60" width="12.42578125" style="147" customWidth="1"/>
    <col min="61" max="61" width="11" style="147" customWidth="1"/>
    <col min="62" max="62" width="9.7109375" style="147" customWidth="1"/>
    <col min="63" max="63" width="10.5703125" style="147" customWidth="1"/>
    <col min="64" max="64" width="6.85546875" style="147" customWidth="1"/>
    <col min="65" max="200" width="9.140625" style="147"/>
    <col min="201" max="201" width="10.140625" style="147" bestFit="1" customWidth="1"/>
    <col min="202" max="264" width="9.140625" style="147"/>
    <col min="265" max="265" width="6.140625" style="147" customWidth="1"/>
    <col min="266" max="266" width="21.140625" style="147" customWidth="1"/>
    <col min="267" max="267" width="18.42578125" style="147" customWidth="1"/>
    <col min="268" max="268" width="13.5703125" style="147" customWidth="1"/>
    <col min="269" max="269" width="13.140625" style="147" customWidth="1"/>
    <col min="270" max="270" width="12.42578125" style="147" customWidth="1"/>
    <col min="271" max="271" width="11.85546875" style="147" customWidth="1"/>
    <col min="272" max="272" width="12" style="147" customWidth="1"/>
    <col min="273" max="274" width="13.7109375" style="147" customWidth="1"/>
    <col min="275" max="275" width="12.140625" style="147" customWidth="1"/>
    <col min="276" max="277" width="12.42578125" style="147" customWidth="1"/>
    <col min="278" max="279" width="13.5703125" style="147" customWidth="1"/>
    <col min="280" max="280" width="14" style="147" customWidth="1"/>
    <col min="281" max="281" width="14.5703125" style="147" customWidth="1"/>
    <col min="282" max="282" width="12.28515625" style="147" customWidth="1"/>
    <col min="283" max="283" width="12.140625" style="147" customWidth="1"/>
    <col min="284" max="284" width="13" style="147" customWidth="1"/>
    <col min="285" max="285" width="13.140625" style="147" customWidth="1"/>
    <col min="286" max="286" width="12.42578125" style="147" customWidth="1"/>
    <col min="287" max="287" width="12.5703125" style="147" customWidth="1"/>
    <col min="288" max="288" width="13.7109375" style="147" customWidth="1"/>
    <col min="289" max="289" width="13.42578125" style="147" customWidth="1"/>
    <col min="290" max="291" width="12.28515625" style="147" customWidth="1"/>
    <col min="292" max="292" width="13.42578125" style="147" customWidth="1"/>
    <col min="293" max="293" width="13" style="147" customWidth="1"/>
    <col min="294" max="294" width="12.7109375" style="147" customWidth="1"/>
    <col min="295" max="295" width="15.140625" style="147" customWidth="1"/>
    <col min="296" max="296" width="12.42578125" style="147" customWidth="1"/>
    <col min="297" max="297" width="12.140625" style="147" customWidth="1"/>
    <col min="298" max="298" width="11.7109375" style="147" customWidth="1"/>
    <col min="299" max="299" width="14.7109375" style="147" customWidth="1"/>
    <col min="300" max="300" width="12.7109375" style="147" customWidth="1"/>
    <col min="301" max="301" width="14.140625" style="147" customWidth="1"/>
    <col min="302" max="303" width="8.28515625" style="147" customWidth="1"/>
    <col min="304" max="304" width="7" style="147" customWidth="1"/>
    <col min="305" max="305" width="11.5703125" style="147" customWidth="1"/>
    <col min="306" max="306" width="9.28515625" style="147" customWidth="1"/>
    <col min="307" max="307" width="7" style="147" customWidth="1"/>
    <col min="308" max="308" width="8.85546875" style="147" customWidth="1"/>
    <col min="309" max="309" width="7.42578125" style="147" customWidth="1"/>
    <col min="310" max="310" width="7" style="147" customWidth="1"/>
    <col min="311" max="311" width="7.5703125" style="147" customWidth="1"/>
    <col min="312" max="312" width="6.28515625" style="147" customWidth="1"/>
    <col min="313" max="313" width="8" style="147" customWidth="1"/>
    <col min="314" max="314" width="9.140625" style="147"/>
    <col min="315" max="315" width="10.5703125" style="147" customWidth="1"/>
    <col min="316" max="316" width="12.42578125" style="147" customWidth="1"/>
    <col min="317" max="317" width="11" style="147" customWidth="1"/>
    <col min="318" max="318" width="9.7109375" style="147" customWidth="1"/>
    <col min="319" max="319" width="10.5703125" style="147" customWidth="1"/>
    <col min="320" max="320" width="6.85546875" style="147" customWidth="1"/>
    <col min="321" max="456" width="9.140625" style="147"/>
    <col min="457" max="457" width="10.140625" style="147" bestFit="1" customWidth="1"/>
    <col min="458" max="520" width="9.140625" style="147"/>
    <col min="521" max="521" width="6.140625" style="147" customWidth="1"/>
    <col min="522" max="522" width="21.140625" style="147" customWidth="1"/>
    <col min="523" max="523" width="18.42578125" style="147" customWidth="1"/>
    <col min="524" max="524" width="13.5703125" style="147" customWidth="1"/>
    <col min="525" max="525" width="13.140625" style="147" customWidth="1"/>
    <col min="526" max="526" width="12.42578125" style="147" customWidth="1"/>
    <col min="527" max="527" width="11.85546875" style="147" customWidth="1"/>
    <col min="528" max="528" width="12" style="147" customWidth="1"/>
    <col min="529" max="530" width="13.7109375" style="147" customWidth="1"/>
    <col min="531" max="531" width="12.140625" style="147" customWidth="1"/>
    <col min="532" max="533" width="12.42578125" style="147" customWidth="1"/>
    <col min="534" max="535" width="13.5703125" style="147" customWidth="1"/>
    <col min="536" max="536" width="14" style="147" customWidth="1"/>
    <col min="537" max="537" width="14.5703125" style="147" customWidth="1"/>
    <col min="538" max="538" width="12.28515625" style="147" customWidth="1"/>
    <col min="539" max="539" width="12.140625" style="147" customWidth="1"/>
    <col min="540" max="540" width="13" style="147" customWidth="1"/>
    <col min="541" max="541" width="13.140625" style="147" customWidth="1"/>
    <col min="542" max="542" width="12.42578125" style="147" customWidth="1"/>
    <col min="543" max="543" width="12.5703125" style="147" customWidth="1"/>
    <col min="544" max="544" width="13.7109375" style="147" customWidth="1"/>
    <col min="545" max="545" width="13.42578125" style="147" customWidth="1"/>
    <col min="546" max="547" width="12.28515625" style="147" customWidth="1"/>
    <col min="548" max="548" width="13.42578125" style="147" customWidth="1"/>
    <col min="549" max="549" width="13" style="147" customWidth="1"/>
    <col min="550" max="550" width="12.7109375" style="147" customWidth="1"/>
    <col min="551" max="551" width="15.140625" style="147" customWidth="1"/>
    <col min="552" max="552" width="12.42578125" style="147" customWidth="1"/>
    <col min="553" max="553" width="12.140625" style="147" customWidth="1"/>
    <col min="554" max="554" width="11.7109375" style="147" customWidth="1"/>
    <col min="555" max="555" width="14.7109375" style="147" customWidth="1"/>
    <col min="556" max="556" width="12.7109375" style="147" customWidth="1"/>
    <col min="557" max="557" width="14.140625" style="147" customWidth="1"/>
    <col min="558" max="559" width="8.28515625" style="147" customWidth="1"/>
    <col min="560" max="560" width="7" style="147" customWidth="1"/>
    <col min="561" max="561" width="11.5703125" style="147" customWidth="1"/>
    <col min="562" max="562" width="9.28515625" style="147" customWidth="1"/>
    <col min="563" max="563" width="7" style="147" customWidth="1"/>
    <col min="564" max="564" width="8.85546875" style="147" customWidth="1"/>
    <col min="565" max="565" width="7.42578125" style="147" customWidth="1"/>
    <col min="566" max="566" width="7" style="147" customWidth="1"/>
    <col min="567" max="567" width="7.5703125" style="147" customWidth="1"/>
    <col min="568" max="568" width="6.28515625" style="147" customWidth="1"/>
    <col min="569" max="569" width="8" style="147" customWidth="1"/>
    <col min="570" max="570" width="9.140625" style="147"/>
    <col min="571" max="571" width="10.5703125" style="147" customWidth="1"/>
    <col min="572" max="572" width="12.42578125" style="147" customWidth="1"/>
    <col min="573" max="573" width="11" style="147" customWidth="1"/>
    <col min="574" max="574" width="9.7109375" style="147" customWidth="1"/>
    <col min="575" max="575" width="10.5703125" style="147" customWidth="1"/>
    <col min="576" max="576" width="6.85546875" style="147" customWidth="1"/>
    <col min="577" max="712" width="9.140625" style="147"/>
    <col min="713" max="713" width="10.140625" style="147" bestFit="1" customWidth="1"/>
    <col min="714" max="776" width="9.140625" style="147"/>
    <col min="777" max="777" width="6.140625" style="147" customWidth="1"/>
    <col min="778" max="778" width="21.140625" style="147" customWidth="1"/>
    <col min="779" max="779" width="18.42578125" style="147" customWidth="1"/>
    <col min="780" max="780" width="13.5703125" style="147" customWidth="1"/>
    <col min="781" max="781" width="13.140625" style="147" customWidth="1"/>
    <col min="782" max="782" width="12.42578125" style="147" customWidth="1"/>
    <col min="783" max="783" width="11.85546875" style="147" customWidth="1"/>
    <col min="784" max="784" width="12" style="147" customWidth="1"/>
    <col min="785" max="786" width="13.7109375" style="147" customWidth="1"/>
    <col min="787" max="787" width="12.140625" style="147" customWidth="1"/>
    <col min="788" max="789" width="12.42578125" style="147" customWidth="1"/>
    <col min="790" max="791" width="13.5703125" style="147" customWidth="1"/>
    <col min="792" max="792" width="14" style="147" customWidth="1"/>
    <col min="793" max="793" width="14.5703125" style="147" customWidth="1"/>
    <col min="794" max="794" width="12.28515625" style="147" customWidth="1"/>
    <col min="795" max="795" width="12.140625" style="147" customWidth="1"/>
    <col min="796" max="796" width="13" style="147" customWidth="1"/>
    <col min="797" max="797" width="13.140625" style="147" customWidth="1"/>
    <col min="798" max="798" width="12.42578125" style="147" customWidth="1"/>
    <col min="799" max="799" width="12.5703125" style="147" customWidth="1"/>
    <col min="800" max="800" width="13.7109375" style="147" customWidth="1"/>
    <col min="801" max="801" width="13.42578125" style="147" customWidth="1"/>
    <col min="802" max="803" width="12.28515625" style="147" customWidth="1"/>
    <col min="804" max="804" width="13.42578125" style="147" customWidth="1"/>
    <col min="805" max="805" width="13" style="147" customWidth="1"/>
    <col min="806" max="806" width="12.7109375" style="147" customWidth="1"/>
    <col min="807" max="807" width="15.140625" style="147" customWidth="1"/>
    <col min="808" max="808" width="12.42578125" style="147" customWidth="1"/>
    <col min="809" max="809" width="12.140625" style="147" customWidth="1"/>
    <col min="810" max="810" width="11.7109375" style="147" customWidth="1"/>
    <col min="811" max="811" width="14.7109375" style="147" customWidth="1"/>
    <col min="812" max="812" width="12.7109375" style="147" customWidth="1"/>
    <col min="813" max="813" width="14.140625" style="147" customWidth="1"/>
    <col min="814" max="815" width="8.28515625" style="147" customWidth="1"/>
    <col min="816" max="816" width="7" style="147" customWidth="1"/>
    <col min="817" max="817" width="11.5703125" style="147" customWidth="1"/>
    <col min="818" max="818" width="9.28515625" style="147" customWidth="1"/>
    <col min="819" max="819" width="7" style="147" customWidth="1"/>
    <col min="820" max="820" width="8.85546875" style="147" customWidth="1"/>
    <col min="821" max="821" width="7.42578125" style="147" customWidth="1"/>
    <col min="822" max="822" width="7" style="147" customWidth="1"/>
    <col min="823" max="823" width="7.5703125" style="147" customWidth="1"/>
    <col min="824" max="824" width="6.28515625" style="147" customWidth="1"/>
    <col min="825" max="825" width="8" style="147" customWidth="1"/>
    <col min="826" max="826" width="9.140625" style="147"/>
    <col min="827" max="827" width="10.5703125" style="147" customWidth="1"/>
    <col min="828" max="828" width="12.42578125" style="147" customWidth="1"/>
    <col min="829" max="829" width="11" style="147" customWidth="1"/>
    <col min="830" max="830" width="9.7109375" style="147" customWidth="1"/>
    <col min="831" max="831" width="10.5703125" style="147" customWidth="1"/>
    <col min="832" max="832" width="6.85546875" style="147" customWidth="1"/>
    <col min="833" max="968" width="9.140625" style="147"/>
    <col min="969" max="969" width="10.140625" style="147" bestFit="1" customWidth="1"/>
    <col min="970" max="1032" width="9.140625" style="147"/>
    <col min="1033" max="1033" width="6.140625" style="147" customWidth="1"/>
    <col min="1034" max="1034" width="21.140625" style="147" customWidth="1"/>
    <col min="1035" max="1035" width="18.42578125" style="147" customWidth="1"/>
    <col min="1036" max="1036" width="13.5703125" style="147" customWidth="1"/>
    <col min="1037" max="1037" width="13.140625" style="147" customWidth="1"/>
    <col min="1038" max="1038" width="12.42578125" style="147" customWidth="1"/>
    <col min="1039" max="1039" width="11.85546875" style="147" customWidth="1"/>
    <col min="1040" max="1040" width="12" style="147" customWidth="1"/>
    <col min="1041" max="1042" width="13.7109375" style="147" customWidth="1"/>
    <col min="1043" max="1043" width="12.140625" style="147" customWidth="1"/>
    <col min="1044" max="1045" width="12.42578125" style="147" customWidth="1"/>
    <col min="1046" max="1047" width="13.5703125" style="147" customWidth="1"/>
    <col min="1048" max="1048" width="14" style="147" customWidth="1"/>
    <col min="1049" max="1049" width="14.5703125" style="147" customWidth="1"/>
    <col min="1050" max="1050" width="12.28515625" style="147" customWidth="1"/>
    <col min="1051" max="1051" width="12.140625" style="147" customWidth="1"/>
    <col min="1052" max="1052" width="13" style="147" customWidth="1"/>
    <col min="1053" max="1053" width="13.140625" style="147" customWidth="1"/>
    <col min="1054" max="1054" width="12.42578125" style="147" customWidth="1"/>
    <col min="1055" max="1055" width="12.5703125" style="147" customWidth="1"/>
    <col min="1056" max="1056" width="13.7109375" style="147" customWidth="1"/>
    <col min="1057" max="1057" width="13.42578125" style="147" customWidth="1"/>
    <col min="1058" max="1059" width="12.28515625" style="147" customWidth="1"/>
    <col min="1060" max="1060" width="13.42578125" style="147" customWidth="1"/>
    <col min="1061" max="1061" width="13" style="147" customWidth="1"/>
    <col min="1062" max="1062" width="12.7109375" style="147" customWidth="1"/>
    <col min="1063" max="1063" width="15.140625" style="147" customWidth="1"/>
    <col min="1064" max="1064" width="12.42578125" style="147" customWidth="1"/>
    <col min="1065" max="1065" width="12.140625" style="147" customWidth="1"/>
    <col min="1066" max="1066" width="11.7109375" style="147" customWidth="1"/>
    <col min="1067" max="1067" width="14.7109375" style="147" customWidth="1"/>
    <col min="1068" max="1068" width="12.7109375" style="147" customWidth="1"/>
    <col min="1069" max="1069" width="14.140625" style="147" customWidth="1"/>
    <col min="1070" max="1071" width="8.28515625" style="147" customWidth="1"/>
    <col min="1072" max="1072" width="7" style="147" customWidth="1"/>
    <col min="1073" max="1073" width="11.5703125" style="147" customWidth="1"/>
    <col min="1074" max="1074" width="9.28515625" style="147" customWidth="1"/>
    <col min="1075" max="1075" width="7" style="147" customWidth="1"/>
    <col min="1076" max="1076" width="8.85546875" style="147" customWidth="1"/>
    <col min="1077" max="1077" width="7.42578125" style="147" customWidth="1"/>
    <col min="1078" max="1078" width="7" style="147" customWidth="1"/>
    <col min="1079" max="1079" width="7.5703125" style="147" customWidth="1"/>
    <col min="1080" max="1080" width="6.28515625" style="147" customWidth="1"/>
    <col min="1081" max="1081" width="8" style="147" customWidth="1"/>
    <col min="1082" max="1082" width="9.140625" style="147"/>
    <col min="1083" max="1083" width="10.5703125" style="147" customWidth="1"/>
    <col min="1084" max="1084" width="12.42578125" style="147" customWidth="1"/>
    <col min="1085" max="1085" width="11" style="147" customWidth="1"/>
    <col min="1086" max="1086" width="9.7109375" style="147" customWidth="1"/>
    <col min="1087" max="1087" width="10.5703125" style="147" customWidth="1"/>
    <col min="1088" max="1088" width="6.85546875" style="147" customWidth="1"/>
    <col min="1089" max="1224" width="9.140625" style="147"/>
    <col min="1225" max="1225" width="10.140625" style="147" bestFit="1" customWidth="1"/>
    <col min="1226" max="1288" width="9.140625" style="147"/>
    <col min="1289" max="1289" width="6.140625" style="147" customWidth="1"/>
    <col min="1290" max="1290" width="21.140625" style="147" customWidth="1"/>
    <col min="1291" max="1291" width="18.42578125" style="147" customWidth="1"/>
    <col min="1292" max="1292" width="13.5703125" style="147" customWidth="1"/>
    <col min="1293" max="1293" width="13.140625" style="147" customWidth="1"/>
    <col min="1294" max="1294" width="12.42578125" style="147" customWidth="1"/>
    <col min="1295" max="1295" width="11.85546875" style="147" customWidth="1"/>
    <col min="1296" max="1296" width="12" style="147" customWidth="1"/>
    <col min="1297" max="1298" width="13.7109375" style="147" customWidth="1"/>
    <col min="1299" max="1299" width="12.140625" style="147" customWidth="1"/>
    <col min="1300" max="1301" width="12.42578125" style="147" customWidth="1"/>
    <col min="1302" max="1303" width="13.5703125" style="147" customWidth="1"/>
    <col min="1304" max="1304" width="14" style="147" customWidth="1"/>
    <col min="1305" max="1305" width="14.5703125" style="147" customWidth="1"/>
    <col min="1306" max="1306" width="12.28515625" style="147" customWidth="1"/>
    <col min="1307" max="1307" width="12.140625" style="147" customWidth="1"/>
    <col min="1308" max="1308" width="13" style="147" customWidth="1"/>
    <col min="1309" max="1309" width="13.140625" style="147" customWidth="1"/>
    <col min="1310" max="1310" width="12.42578125" style="147" customWidth="1"/>
    <col min="1311" max="1311" width="12.5703125" style="147" customWidth="1"/>
    <col min="1312" max="1312" width="13.7109375" style="147" customWidth="1"/>
    <col min="1313" max="1313" width="13.42578125" style="147" customWidth="1"/>
    <col min="1314" max="1315" width="12.28515625" style="147" customWidth="1"/>
    <col min="1316" max="1316" width="13.42578125" style="147" customWidth="1"/>
    <col min="1317" max="1317" width="13" style="147" customWidth="1"/>
    <col min="1318" max="1318" width="12.7109375" style="147" customWidth="1"/>
    <col min="1319" max="1319" width="15.140625" style="147" customWidth="1"/>
    <col min="1320" max="1320" width="12.42578125" style="147" customWidth="1"/>
    <col min="1321" max="1321" width="12.140625" style="147" customWidth="1"/>
    <col min="1322" max="1322" width="11.7109375" style="147" customWidth="1"/>
    <col min="1323" max="1323" width="14.7109375" style="147" customWidth="1"/>
    <col min="1324" max="1324" width="12.7109375" style="147" customWidth="1"/>
    <col min="1325" max="1325" width="14.140625" style="147" customWidth="1"/>
    <col min="1326" max="1327" width="8.28515625" style="147" customWidth="1"/>
    <col min="1328" max="1328" width="7" style="147" customWidth="1"/>
    <col min="1329" max="1329" width="11.5703125" style="147" customWidth="1"/>
    <col min="1330" max="1330" width="9.28515625" style="147" customWidth="1"/>
    <col min="1331" max="1331" width="7" style="147" customWidth="1"/>
    <col min="1332" max="1332" width="8.85546875" style="147" customWidth="1"/>
    <col min="1333" max="1333" width="7.42578125" style="147" customWidth="1"/>
    <col min="1334" max="1334" width="7" style="147" customWidth="1"/>
    <col min="1335" max="1335" width="7.5703125" style="147" customWidth="1"/>
    <col min="1336" max="1336" width="6.28515625" style="147" customWidth="1"/>
    <col min="1337" max="1337" width="8" style="147" customWidth="1"/>
    <col min="1338" max="1338" width="9.140625" style="147"/>
    <col min="1339" max="1339" width="10.5703125" style="147" customWidth="1"/>
    <col min="1340" max="1340" width="12.42578125" style="147" customWidth="1"/>
    <col min="1341" max="1341" width="11" style="147" customWidth="1"/>
    <col min="1342" max="1342" width="9.7109375" style="147" customWidth="1"/>
    <col min="1343" max="1343" width="10.5703125" style="147" customWidth="1"/>
    <col min="1344" max="1344" width="6.85546875" style="147" customWidth="1"/>
    <col min="1345" max="1480" width="9.140625" style="147"/>
    <col min="1481" max="1481" width="10.140625" style="147" bestFit="1" customWidth="1"/>
    <col min="1482" max="1544" width="9.140625" style="147"/>
    <col min="1545" max="1545" width="6.140625" style="147" customWidth="1"/>
    <col min="1546" max="1546" width="21.140625" style="147" customWidth="1"/>
    <col min="1547" max="1547" width="18.42578125" style="147" customWidth="1"/>
    <col min="1548" max="1548" width="13.5703125" style="147" customWidth="1"/>
    <col min="1549" max="1549" width="13.140625" style="147" customWidth="1"/>
    <col min="1550" max="1550" width="12.42578125" style="147" customWidth="1"/>
    <col min="1551" max="1551" width="11.85546875" style="147" customWidth="1"/>
    <col min="1552" max="1552" width="12" style="147" customWidth="1"/>
    <col min="1553" max="1554" width="13.7109375" style="147" customWidth="1"/>
    <col min="1555" max="1555" width="12.140625" style="147" customWidth="1"/>
    <col min="1556" max="1557" width="12.42578125" style="147" customWidth="1"/>
    <col min="1558" max="1559" width="13.5703125" style="147" customWidth="1"/>
    <col min="1560" max="1560" width="14" style="147" customWidth="1"/>
    <col min="1561" max="1561" width="14.5703125" style="147" customWidth="1"/>
    <col min="1562" max="1562" width="12.28515625" style="147" customWidth="1"/>
    <col min="1563" max="1563" width="12.140625" style="147" customWidth="1"/>
    <col min="1564" max="1564" width="13" style="147" customWidth="1"/>
    <col min="1565" max="1565" width="13.140625" style="147" customWidth="1"/>
    <col min="1566" max="1566" width="12.42578125" style="147" customWidth="1"/>
    <col min="1567" max="1567" width="12.5703125" style="147" customWidth="1"/>
    <col min="1568" max="1568" width="13.7109375" style="147" customWidth="1"/>
    <col min="1569" max="1569" width="13.42578125" style="147" customWidth="1"/>
    <col min="1570" max="1571" width="12.28515625" style="147" customWidth="1"/>
    <col min="1572" max="1572" width="13.42578125" style="147" customWidth="1"/>
    <col min="1573" max="1573" width="13" style="147" customWidth="1"/>
    <col min="1574" max="1574" width="12.7109375" style="147" customWidth="1"/>
    <col min="1575" max="1575" width="15.140625" style="147" customWidth="1"/>
    <col min="1576" max="1576" width="12.42578125" style="147" customWidth="1"/>
    <col min="1577" max="1577" width="12.140625" style="147" customWidth="1"/>
    <col min="1578" max="1578" width="11.7109375" style="147" customWidth="1"/>
    <col min="1579" max="1579" width="14.7109375" style="147" customWidth="1"/>
    <col min="1580" max="1580" width="12.7109375" style="147" customWidth="1"/>
    <col min="1581" max="1581" width="14.140625" style="147" customWidth="1"/>
    <col min="1582" max="1583" width="8.28515625" style="147" customWidth="1"/>
    <col min="1584" max="1584" width="7" style="147" customWidth="1"/>
    <col min="1585" max="1585" width="11.5703125" style="147" customWidth="1"/>
    <col min="1586" max="1586" width="9.28515625" style="147" customWidth="1"/>
    <col min="1587" max="1587" width="7" style="147" customWidth="1"/>
    <col min="1588" max="1588" width="8.85546875" style="147" customWidth="1"/>
    <col min="1589" max="1589" width="7.42578125" style="147" customWidth="1"/>
    <col min="1590" max="1590" width="7" style="147" customWidth="1"/>
    <col min="1591" max="1591" width="7.5703125" style="147" customWidth="1"/>
    <col min="1592" max="1592" width="6.28515625" style="147" customWidth="1"/>
    <col min="1593" max="1593" width="8" style="147" customWidth="1"/>
    <col min="1594" max="1594" width="9.140625" style="147"/>
    <col min="1595" max="1595" width="10.5703125" style="147" customWidth="1"/>
    <col min="1596" max="1596" width="12.42578125" style="147" customWidth="1"/>
    <col min="1597" max="1597" width="11" style="147" customWidth="1"/>
    <col min="1598" max="1598" width="9.7109375" style="147" customWidth="1"/>
    <col min="1599" max="1599" width="10.5703125" style="147" customWidth="1"/>
    <col min="1600" max="1600" width="6.85546875" style="147" customWidth="1"/>
    <col min="1601" max="1736" width="9.140625" style="147"/>
    <col min="1737" max="1737" width="10.140625" style="147" bestFit="1" customWidth="1"/>
    <col min="1738" max="1800" width="9.140625" style="147"/>
    <col min="1801" max="1801" width="6.140625" style="147" customWidth="1"/>
    <col min="1802" max="1802" width="21.140625" style="147" customWidth="1"/>
    <col min="1803" max="1803" width="18.42578125" style="147" customWidth="1"/>
    <col min="1804" max="1804" width="13.5703125" style="147" customWidth="1"/>
    <col min="1805" max="1805" width="13.140625" style="147" customWidth="1"/>
    <col min="1806" max="1806" width="12.42578125" style="147" customWidth="1"/>
    <col min="1807" max="1807" width="11.85546875" style="147" customWidth="1"/>
    <col min="1808" max="1808" width="12" style="147" customWidth="1"/>
    <col min="1809" max="1810" width="13.7109375" style="147" customWidth="1"/>
    <col min="1811" max="1811" width="12.140625" style="147" customWidth="1"/>
    <col min="1812" max="1813" width="12.42578125" style="147" customWidth="1"/>
    <col min="1814" max="1815" width="13.5703125" style="147" customWidth="1"/>
    <col min="1816" max="1816" width="14" style="147" customWidth="1"/>
    <col min="1817" max="1817" width="14.5703125" style="147" customWidth="1"/>
    <col min="1818" max="1818" width="12.28515625" style="147" customWidth="1"/>
    <col min="1819" max="1819" width="12.140625" style="147" customWidth="1"/>
    <col min="1820" max="1820" width="13" style="147" customWidth="1"/>
    <col min="1821" max="1821" width="13.140625" style="147" customWidth="1"/>
    <col min="1822" max="1822" width="12.42578125" style="147" customWidth="1"/>
    <col min="1823" max="1823" width="12.5703125" style="147" customWidth="1"/>
    <col min="1824" max="1824" width="13.7109375" style="147" customWidth="1"/>
    <col min="1825" max="1825" width="13.42578125" style="147" customWidth="1"/>
    <col min="1826" max="1827" width="12.28515625" style="147" customWidth="1"/>
    <col min="1828" max="1828" width="13.42578125" style="147" customWidth="1"/>
    <col min="1829" max="1829" width="13" style="147" customWidth="1"/>
    <col min="1830" max="1830" width="12.7109375" style="147" customWidth="1"/>
    <col min="1831" max="1831" width="15.140625" style="147" customWidth="1"/>
    <col min="1832" max="1832" width="12.42578125" style="147" customWidth="1"/>
    <col min="1833" max="1833" width="12.140625" style="147" customWidth="1"/>
    <col min="1834" max="1834" width="11.7109375" style="147" customWidth="1"/>
    <col min="1835" max="1835" width="14.7109375" style="147" customWidth="1"/>
    <col min="1836" max="1836" width="12.7109375" style="147" customWidth="1"/>
    <col min="1837" max="1837" width="14.140625" style="147" customWidth="1"/>
    <col min="1838" max="1839" width="8.28515625" style="147" customWidth="1"/>
    <col min="1840" max="1840" width="7" style="147" customWidth="1"/>
    <col min="1841" max="1841" width="11.5703125" style="147" customWidth="1"/>
    <col min="1842" max="1842" width="9.28515625" style="147" customWidth="1"/>
    <col min="1843" max="1843" width="7" style="147" customWidth="1"/>
    <col min="1844" max="1844" width="8.85546875" style="147" customWidth="1"/>
    <col min="1845" max="1845" width="7.42578125" style="147" customWidth="1"/>
    <col min="1846" max="1846" width="7" style="147" customWidth="1"/>
    <col min="1847" max="1847" width="7.5703125" style="147" customWidth="1"/>
    <col min="1848" max="1848" width="6.28515625" style="147" customWidth="1"/>
    <col min="1849" max="1849" width="8" style="147" customWidth="1"/>
    <col min="1850" max="1850" width="9.140625" style="147"/>
    <col min="1851" max="1851" width="10.5703125" style="147" customWidth="1"/>
    <col min="1852" max="1852" width="12.42578125" style="147" customWidth="1"/>
    <col min="1853" max="1853" width="11" style="147" customWidth="1"/>
    <col min="1854" max="1854" width="9.7109375" style="147" customWidth="1"/>
    <col min="1855" max="1855" width="10.5703125" style="147" customWidth="1"/>
    <col min="1856" max="1856" width="6.85546875" style="147" customWidth="1"/>
    <col min="1857" max="1992" width="9.140625" style="147"/>
    <col min="1993" max="1993" width="10.140625" style="147" bestFit="1" customWidth="1"/>
    <col min="1994" max="2056" width="9.140625" style="147"/>
    <col min="2057" max="2057" width="6.140625" style="147" customWidth="1"/>
    <col min="2058" max="2058" width="21.140625" style="147" customWidth="1"/>
    <col min="2059" max="2059" width="18.42578125" style="147" customWidth="1"/>
    <col min="2060" max="2060" width="13.5703125" style="147" customWidth="1"/>
    <col min="2061" max="2061" width="13.140625" style="147" customWidth="1"/>
    <col min="2062" max="2062" width="12.42578125" style="147" customWidth="1"/>
    <col min="2063" max="2063" width="11.85546875" style="147" customWidth="1"/>
    <col min="2064" max="2064" width="12" style="147" customWidth="1"/>
    <col min="2065" max="2066" width="13.7109375" style="147" customWidth="1"/>
    <col min="2067" max="2067" width="12.140625" style="147" customWidth="1"/>
    <col min="2068" max="2069" width="12.42578125" style="147" customWidth="1"/>
    <col min="2070" max="2071" width="13.5703125" style="147" customWidth="1"/>
    <col min="2072" max="2072" width="14" style="147" customWidth="1"/>
    <col min="2073" max="2073" width="14.5703125" style="147" customWidth="1"/>
    <col min="2074" max="2074" width="12.28515625" style="147" customWidth="1"/>
    <col min="2075" max="2075" width="12.140625" style="147" customWidth="1"/>
    <col min="2076" max="2076" width="13" style="147" customWidth="1"/>
    <col min="2077" max="2077" width="13.140625" style="147" customWidth="1"/>
    <col min="2078" max="2078" width="12.42578125" style="147" customWidth="1"/>
    <col min="2079" max="2079" width="12.5703125" style="147" customWidth="1"/>
    <col min="2080" max="2080" width="13.7109375" style="147" customWidth="1"/>
    <col min="2081" max="2081" width="13.42578125" style="147" customWidth="1"/>
    <col min="2082" max="2083" width="12.28515625" style="147" customWidth="1"/>
    <col min="2084" max="2084" width="13.42578125" style="147" customWidth="1"/>
    <col min="2085" max="2085" width="13" style="147" customWidth="1"/>
    <col min="2086" max="2086" width="12.7109375" style="147" customWidth="1"/>
    <col min="2087" max="2087" width="15.140625" style="147" customWidth="1"/>
    <col min="2088" max="2088" width="12.42578125" style="147" customWidth="1"/>
    <col min="2089" max="2089" width="12.140625" style="147" customWidth="1"/>
    <col min="2090" max="2090" width="11.7109375" style="147" customWidth="1"/>
    <col min="2091" max="2091" width="14.7109375" style="147" customWidth="1"/>
    <col min="2092" max="2092" width="12.7109375" style="147" customWidth="1"/>
    <col min="2093" max="2093" width="14.140625" style="147" customWidth="1"/>
    <col min="2094" max="2095" width="8.28515625" style="147" customWidth="1"/>
    <col min="2096" max="2096" width="7" style="147" customWidth="1"/>
    <col min="2097" max="2097" width="11.5703125" style="147" customWidth="1"/>
    <col min="2098" max="2098" width="9.28515625" style="147" customWidth="1"/>
    <col min="2099" max="2099" width="7" style="147" customWidth="1"/>
    <col min="2100" max="2100" width="8.85546875" style="147" customWidth="1"/>
    <col min="2101" max="2101" width="7.42578125" style="147" customWidth="1"/>
    <col min="2102" max="2102" width="7" style="147" customWidth="1"/>
    <col min="2103" max="2103" width="7.5703125" style="147" customWidth="1"/>
    <col min="2104" max="2104" width="6.28515625" style="147" customWidth="1"/>
    <col min="2105" max="2105" width="8" style="147" customWidth="1"/>
    <col min="2106" max="2106" width="9.140625" style="147"/>
    <col min="2107" max="2107" width="10.5703125" style="147" customWidth="1"/>
    <col min="2108" max="2108" width="12.42578125" style="147" customWidth="1"/>
    <col min="2109" max="2109" width="11" style="147" customWidth="1"/>
    <col min="2110" max="2110" width="9.7109375" style="147" customWidth="1"/>
    <col min="2111" max="2111" width="10.5703125" style="147" customWidth="1"/>
    <col min="2112" max="2112" width="6.85546875" style="147" customWidth="1"/>
    <col min="2113" max="2248" width="9.140625" style="147"/>
    <col min="2249" max="2249" width="10.140625" style="147" bestFit="1" customWidth="1"/>
    <col min="2250" max="2312" width="9.140625" style="147"/>
    <col min="2313" max="2313" width="6.140625" style="147" customWidth="1"/>
    <col min="2314" max="2314" width="21.140625" style="147" customWidth="1"/>
    <col min="2315" max="2315" width="18.42578125" style="147" customWidth="1"/>
    <col min="2316" max="2316" width="13.5703125" style="147" customWidth="1"/>
    <col min="2317" max="2317" width="13.140625" style="147" customWidth="1"/>
    <col min="2318" max="2318" width="12.42578125" style="147" customWidth="1"/>
    <col min="2319" max="2319" width="11.85546875" style="147" customWidth="1"/>
    <col min="2320" max="2320" width="12" style="147" customWidth="1"/>
    <col min="2321" max="2322" width="13.7109375" style="147" customWidth="1"/>
    <col min="2323" max="2323" width="12.140625" style="147" customWidth="1"/>
    <col min="2324" max="2325" width="12.42578125" style="147" customWidth="1"/>
    <col min="2326" max="2327" width="13.5703125" style="147" customWidth="1"/>
    <col min="2328" max="2328" width="14" style="147" customWidth="1"/>
    <col min="2329" max="2329" width="14.5703125" style="147" customWidth="1"/>
    <col min="2330" max="2330" width="12.28515625" style="147" customWidth="1"/>
    <col min="2331" max="2331" width="12.140625" style="147" customWidth="1"/>
    <col min="2332" max="2332" width="13" style="147" customWidth="1"/>
    <col min="2333" max="2333" width="13.140625" style="147" customWidth="1"/>
    <col min="2334" max="2334" width="12.42578125" style="147" customWidth="1"/>
    <col min="2335" max="2335" width="12.5703125" style="147" customWidth="1"/>
    <col min="2336" max="2336" width="13.7109375" style="147" customWidth="1"/>
    <col min="2337" max="2337" width="13.42578125" style="147" customWidth="1"/>
    <col min="2338" max="2339" width="12.28515625" style="147" customWidth="1"/>
    <col min="2340" max="2340" width="13.42578125" style="147" customWidth="1"/>
    <col min="2341" max="2341" width="13" style="147" customWidth="1"/>
    <col min="2342" max="2342" width="12.7109375" style="147" customWidth="1"/>
    <col min="2343" max="2343" width="15.140625" style="147" customWidth="1"/>
    <col min="2344" max="2344" width="12.42578125" style="147" customWidth="1"/>
    <col min="2345" max="2345" width="12.140625" style="147" customWidth="1"/>
    <col min="2346" max="2346" width="11.7109375" style="147" customWidth="1"/>
    <col min="2347" max="2347" width="14.7109375" style="147" customWidth="1"/>
    <col min="2348" max="2348" width="12.7109375" style="147" customWidth="1"/>
    <col min="2349" max="2349" width="14.140625" style="147" customWidth="1"/>
    <col min="2350" max="2351" width="8.28515625" style="147" customWidth="1"/>
    <col min="2352" max="2352" width="7" style="147" customWidth="1"/>
    <col min="2353" max="2353" width="11.5703125" style="147" customWidth="1"/>
    <col min="2354" max="2354" width="9.28515625" style="147" customWidth="1"/>
    <col min="2355" max="2355" width="7" style="147" customWidth="1"/>
    <col min="2356" max="2356" width="8.85546875" style="147" customWidth="1"/>
    <col min="2357" max="2357" width="7.42578125" style="147" customWidth="1"/>
    <col min="2358" max="2358" width="7" style="147" customWidth="1"/>
    <col min="2359" max="2359" width="7.5703125" style="147" customWidth="1"/>
    <col min="2360" max="2360" width="6.28515625" style="147" customWidth="1"/>
    <col min="2361" max="2361" width="8" style="147" customWidth="1"/>
    <col min="2362" max="2362" width="9.140625" style="147"/>
    <col min="2363" max="2363" width="10.5703125" style="147" customWidth="1"/>
    <col min="2364" max="2364" width="12.42578125" style="147" customWidth="1"/>
    <col min="2365" max="2365" width="11" style="147" customWidth="1"/>
    <col min="2366" max="2366" width="9.7109375" style="147" customWidth="1"/>
    <col min="2367" max="2367" width="10.5703125" style="147" customWidth="1"/>
    <col min="2368" max="2368" width="6.85546875" style="147" customWidth="1"/>
    <col min="2369" max="2504" width="9.140625" style="147"/>
    <col min="2505" max="2505" width="10.140625" style="147" bestFit="1" customWidth="1"/>
    <col min="2506" max="2568" width="9.140625" style="147"/>
    <col min="2569" max="2569" width="6.140625" style="147" customWidth="1"/>
    <col min="2570" max="2570" width="21.140625" style="147" customWidth="1"/>
    <col min="2571" max="2571" width="18.42578125" style="147" customWidth="1"/>
    <col min="2572" max="2572" width="13.5703125" style="147" customWidth="1"/>
    <col min="2573" max="2573" width="13.140625" style="147" customWidth="1"/>
    <col min="2574" max="2574" width="12.42578125" style="147" customWidth="1"/>
    <col min="2575" max="2575" width="11.85546875" style="147" customWidth="1"/>
    <col min="2576" max="2576" width="12" style="147" customWidth="1"/>
    <col min="2577" max="2578" width="13.7109375" style="147" customWidth="1"/>
    <col min="2579" max="2579" width="12.140625" style="147" customWidth="1"/>
    <col min="2580" max="2581" width="12.42578125" style="147" customWidth="1"/>
    <col min="2582" max="2583" width="13.5703125" style="147" customWidth="1"/>
    <col min="2584" max="2584" width="14" style="147" customWidth="1"/>
    <col min="2585" max="2585" width="14.5703125" style="147" customWidth="1"/>
    <col min="2586" max="2586" width="12.28515625" style="147" customWidth="1"/>
    <col min="2587" max="2587" width="12.140625" style="147" customWidth="1"/>
    <col min="2588" max="2588" width="13" style="147" customWidth="1"/>
    <col min="2589" max="2589" width="13.140625" style="147" customWidth="1"/>
    <col min="2590" max="2590" width="12.42578125" style="147" customWidth="1"/>
    <col min="2591" max="2591" width="12.5703125" style="147" customWidth="1"/>
    <col min="2592" max="2592" width="13.7109375" style="147" customWidth="1"/>
    <col min="2593" max="2593" width="13.42578125" style="147" customWidth="1"/>
    <col min="2594" max="2595" width="12.28515625" style="147" customWidth="1"/>
    <col min="2596" max="2596" width="13.42578125" style="147" customWidth="1"/>
    <col min="2597" max="2597" width="13" style="147" customWidth="1"/>
    <col min="2598" max="2598" width="12.7109375" style="147" customWidth="1"/>
    <col min="2599" max="2599" width="15.140625" style="147" customWidth="1"/>
    <col min="2600" max="2600" width="12.42578125" style="147" customWidth="1"/>
    <col min="2601" max="2601" width="12.140625" style="147" customWidth="1"/>
    <col min="2602" max="2602" width="11.7109375" style="147" customWidth="1"/>
    <col min="2603" max="2603" width="14.7109375" style="147" customWidth="1"/>
    <col min="2604" max="2604" width="12.7109375" style="147" customWidth="1"/>
    <col min="2605" max="2605" width="14.140625" style="147" customWidth="1"/>
    <col min="2606" max="2607" width="8.28515625" style="147" customWidth="1"/>
    <col min="2608" max="2608" width="7" style="147" customWidth="1"/>
    <col min="2609" max="2609" width="11.5703125" style="147" customWidth="1"/>
    <col min="2610" max="2610" width="9.28515625" style="147" customWidth="1"/>
    <col min="2611" max="2611" width="7" style="147" customWidth="1"/>
    <col min="2612" max="2612" width="8.85546875" style="147" customWidth="1"/>
    <col min="2613" max="2613" width="7.42578125" style="147" customWidth="1"/>
    <col min="2614" max="2614" width="7" style="147" customWidth="1"/>
    <col min="2615" max="2615" width="7.5703125" style="147" customWidth="1"/>
    <col min="2616" max="2616" width="6.28515625" style="147" customWidth="1"/>
    <col min="2617" max="2617" width="8" style="147" customWidth="1"/>
    <col min="2618" max="2618" width="9.140625" style="147"/>
    <col min="2619" max="2619" width="10.5703125" style="147" customWidth="1"/>
    <col min="2620" max="2620" width="12.42578125" style="147" customWidth="1"/>
    <col min="2621" max="2621" width="11" style="147" customWidth="1"/>
    <col min="2622" max="2622" width="9.7109375" style="147" customWidth="1"/>
    <col min="2623" max="2623" width="10.5703125" style="147" customWidth="1"/>
    <col min="2624" max="2624" width="6.85546875" style="147" customWidth="1"/>
    <col min="2625" max="2760" width="9.140625" style="147"/>
    <col min="2761" max="2761" width="10.140625" style="147" bestFit="1" customWidth="1"/>
    <col min="2762" max="2824" width="9.140625" style="147"/>
    <col min="2825" max="2825" width="6.140625" style="147" customWidth="1"/>
    <col min="2826" max="2826" width="21.140625" style="147" customWidth="1"/>
    <col min="2827" max="2827" width="18.42578125" style="147" customWidth="1"/>
    <col min="2828" max="2828" width="13.5703125" style="147" customWidth="1"/>
    <col min="2829" max="2829" width="13.140625" style="147" customWidth="1"/>
    <col min="2830" max="2830" width="12.42578125" style="147" customWidth="1"/>
    <col min="2831" max="2831" width="11.85546875" style="147" customWidth="1"/>
    <col min="2832" max="2832" width="12" style="147" customWidth="1"/>
    <col min="2833" max="2834" width="13.7109375" style="147" customWidth="1"/>
    <col min="2835" max="2835" width="12.140625" style="147" customWidth="1"/>
    <col min="2836" max="2837" width="12.42578125" style="147" customWidth="1"/>
    <col min="2838" max="2839" width="13.5703125" style="147" customWidth="1"/>
    <col min="2840" max="2840" width="14" style="147" customWidth="1"/>
    <col min="2841" max="2841" width="14.5703125" style="147" customWidth="1"/>
    <col min="2842" max="2842" width="12.28515625" style="147" customWidth="1"/>
    <col min="2843" max="2843" width="12.140625" style="147" customWidth="1"/>
    <col min="2844" max="2844" width="13" style="147" customWidth="1"/>
    <col min="2845" max="2845" width="13.140625" style="147" customWidth="1"/>
    <col min="2846" max="2846" width="12.42578125" style="147" customWidth="1"/>
    <col min="2847" max="2847" width="12.5703125" style="147" customWidth="1"/>
    <col min="2848" max="2848" width="13.7109375" style="147" customWidth="1"/>
    <col min="2849" max="2849" width="13.42578125" style="147" customWidth="1"/>
    <col min="2850" max="2851" width="12.28515625" style="147" customWidth="1"/>
    <col min="2852" max="2852" width="13.42578125" style="147" customWidth="1"/>
    <col min="2853" max="2853" width="13" style="147" customWidth="1"/>
    <col min="2854" max="2854" width="12.7109375" style="147" customWidth="1"/>
    <col min="2855" max="2855" width="15.140625" style="147" customWidth="1"/>
    <col min="2856" max="2856" width="12.42578125" style="147" customWidth="1"/>
    <col min="2857" max="2857" width="12.140625" style="147" customWidth="1"/>
    <col min="2858" max="2858" width="11.7109375" style="147" customWidth="1"/>
    <col min="2859" max="2859" width="14.7109375" style="147" customWidth="1"/>
    <col min="2860" max="2860" width="12.7109375" style="147" customWidth="1"/>
    <col min="2861" max="2861" width="14.140625" style="147" customWidth="1"/>
    <col min="2862" max="2863" width="8.28515625" style="147" customWidth="1"/>
    <col min="2864" max="2864" width="7" style="147" customWidth="1"/>
    <col min="2865" max="2865" width="11.5703125" style="147" customWidth="1"/>
    <col min="2866" max="2866" width="9.28515625" style="147" customWidth="1"/>
    <col min="2867" max="2867" width="7" style="147" customWidth="1"/>
    <col min="2868" max="2868" width="8.85546875" style="147" customWidth="1"/>
    <col min="2869" max="2869" width="7.42578125" style="147" customWidth="1"/>
    <col min="2870" max="2870" width="7" style="147" customWidth="1"/>
    <col min="2871" max="2871" width="7.5703125" style="147" customWidth="1"/>
    <col min="2872" max="2872" width="6.28515625" style="147" customWidth="1"/>
    <col min="2873" max="2873" width="8" style="147" customWidth="1"/>
    <col min="2874" max="2874" width="9.140625" style="147"/>
    <col min="2875" max="2875" width="10.5703125" style="147" customWidth="1"/>
    <col min="2876" max="2876" width="12.42578125" style="147" customWidth="1"/>
    <col min="2877" max="2877" width="11" style="147" customWidth="1"/>
    <col min="2878" max="2878" width="9.7109375" style="147" customWidth="1"/>
    <col min="2879" max="2879" width="10.5703125" style="147" customWidth="1"/>
    <col min="2880" max="2880" width="6.85546875" style="147" customWidth="1"/>
    <col min="2881" max="3016" width="9.140625" style="147"/>
    <col min="3017" max="3017" width="10.140625" style="147" bestFit="1" customWidth="1"/>
    <col min="3018" max="3080" width="9.140625" style="147"/>
    <col min="3081" max="3081" width="6.140625" style="147" customWidth="1"/>
    <col min="3082" max="3082" width="21.140625" style="147" customWidth="1"/>
    <col min="3083" max="3083" width="18.42578125" style="147" customWidth="1"/>
    <col min="3084" max="3084" width="13.5703125" style="147" customWidth="1"/>
    <col min="3085" max="3085" width="13.140625" style="147" customWidth="1"/>
    <col min="3086" max="3086" width="12.42578125" style="147" customWidth="1"/>
    <col min="3087" max="3087" width="11.85546875" style="147" customWidth="1"/>
    <col min="3088" max="3088" width="12" style="147" customWidth="1"/>
    <col min="3089" max="3090" width="13.7109375" style="147" customWidth="1"/>
    <col min="3091" max="3091" width="12.140625" style="147" customWidth="1"/>
    <col min="3092" max="3093" width="12.42578125" style="147" customWidth="1"/>
    <col min="3094" max="3095" width="13.5703125" style="147" customWidth="1"/>
    <col min="3096" max="3096" width="14" style="147" customWidth="1"/>
    <col min="3097" max="3097" width="14.5703125" style="147" customWidth="1"/>
    <col min="3098" max="3098" width="12.28515625" style="147" customWidth="1"/>
    <col min="3099" max="3099" width="12.140625" style="147" customWidth="1"/>
    <col min="3100" max="3100" width="13" style="147" customWidth="1"/>
    <col min="3101" max="3101" width="13.140625" style="147" customWidth="1"/>
    <col min="3102" max="3102" width="12.42578125" style="147" customWidth="1"/>
    <col min="3103" max="3103" width="12.5703125" style="147" customWidth="1"/>
    <col min="3104" max="3104" width="13.7109375" style="147" customWidth="1"/>
    <col min="3105" max="3105" width="13.42578125" style="147" customWidth="1"/>
    <col min="3106" max="3107" width="12.28515625" style="147" customWidth="1"/>
    <col min="3108" max="3108" width="13.42578125" style="147" customWidth="1"/>
    <col min="3109" max="3109" width="13" style="147" customWidth="1"/>
    <col min="3110" max="3110" width="12.7109375" style="147" customWidth="1"/>
    <col min="3111" max="3111" width="15.140625" style="147" customWidth="1"/>
    <col min="3112" max="3112" width="12.42578125" style="147" customWidth="1"/>
    <col min="3113" max="3113" width="12.140625" style="147" customWidth="1"/>
    <col min="3114" max="3114" width="11.7109375" style="147" customWidth="1"/>
    <col min="3115" max="3115" width="14.7109375" style="147" customWidth="1"/>
    <col min="3116" max="3116" width="12.7109375" style="147" customWidth="1"/>
    <col min="3117" max="3117" width="14.140625" style="147" customWidth="1"/>
    <col min="3118" max="3119" width="8.28515625" style="147" customWidth="1"/>
    <col min="3120" max="3120" width="7" style="147" customWidth="1"/>
    <col min="3121" max="3121" width="11.5703125" style="147" customWidth="1"/>
    <col min="3122" max="3122" width="9.28515625" style="147" customWidth="1"/>
    <col min="3123" max="3123" width="7" style="147" customWidth="1"/>
    <col min="3124" max="3124" width="8.85546875" style="147" customWidth="1"/>
    <col min="3125" max="3125" width="7.42578125" style="147" customWidth="1"/>
    <col min="3126" max="3126" width="7" style="147" customWidth="1"/>
    <col min="3127" max="3127" width="7.5703125" style="147" customWidth="1"/>
    <col min="3128" max="3128" width="6.28515625" style="147" customWidth="1"/>
    <col min="3129" max="3129" width="8" style="147" customWidth="1"/>
    <col min="3130" max="3130" width="9.140625" style="147"/>
    <col min="3131" max="3131" width="10.5703125" style="147" customWidth="1"/>
    <col min="3132" max="3132" width="12.42578125" style="147" customWidth="1"/>
    <col min="3133" max="3133" width="11" style="147" customWidth="1"/>
    <col min="3134" max="3134" width="9.7109375" style="147" customWidth="1"/>
    <col min="3135" max="3135" width="10.5703125" style="147" customWidth="1"/>
    <col min="3136" max="3136" width="6.85546875" style="147" customWidth="1"/>
    <col min="3137" max="3272" width="9.140625" style="147"/>
    <col min="3273" max="3273" width="10.140625" style="147" bestFit="1" customWidth="1"/>
    <col min="3274" max="3336" width="9.140625" style="147"/>
    <col min="3337" max="3337" width="6.140625" style="147" customWidth="1"/>
    <col min="3338" max="3338" width="21.140625" style="147" customWidth="1"/>
    <col min="3339" max="3339" width="18.42578125" style="147" customWidth="1"/>
    <col min="3340" max="3340" width="13.5703125" style="147" customWidth="1"/>
    <col min="3341" max="3341" width="13.140625" style="147" customWidth="1"/>
    <col min="3342" max="3342" width="12.42578125" style="147" customWidth="1"/>
    <col min="3343" max="3343" width="11.85546875" style="147" customWidth="1"/>
    <col min="3344" max="3344" width="12" style="147" customWidth="1"/>
    <col min="3345" max="3346" width="13.7109375" style="147" customWidth="1"/>
    <col min="3347" max="3347" width="12.140625" style="147" customWidth="1"/>
    <col min="3348" max="3349" width="12.42578125" style="147" customWidth="1"/>
    <col min="3350" max="3351" width="13.5703125" style="147" customWidth="1"/>
    <col min="3352" max="3352" width="14" style="147" customWidth="1"/>
    <col min="3353" max="3353" width="14.5703125" style="147" customWidth="1"/>
    <col min="3354" max="3354" width="12.28515625" style="147" customWidth="1"/>
    <col min="3355" max="3355" width="12.140625" style="147" customWidth="1"/>
    <col min="3356" max="3356" width="13" style="147" customWidth="1"/>
    <col min="3357" max="3357" width="13.140625" style="147" customWidth="1"/>
    <col min="3358" max="3358" width="12.42578125" style="147" customWidth="1"/>
    <col min="3359" max="3359" width="12.5703125" style="147" customWidth="1"/>
    <col min="3360" max="3360" width="13.7109375" style="147" customWidth="1"/>
    <col min="3361" max="3361" width="13.42578125" style="147" customWidth="1"/>
    <col min="3362" max="3363" width="12.28515625" style="147" customWidth="1"/>
    <col min="3364" max="3364" width="13.42578125" style="147" customWidth="1"/>
    <col min="3365" max="3365" width="13" style="147" customWidth="1"/>
    <col min="3366" max="3366" width="12.7109375" style="147" customWidth="1"/>
    <col min="3367" max="3367" width="15.140625" style="147" customWidth="1"/>
    <col min="3368" max="3368" width="12.42578125" style="147" customWidth="1"/>
    <col min="3369" max="3369" width="12.140625" style="147" customWidth="1"/>
    <col min="3370" max="3370" width="11.7109375" style="147" customWidth="1"/>
    <col min="3371" max="3371" width="14.7109375" style="147" customWidth="1"/>
    <col min="3372" max="3372" width="12.7109375" style="147" customWidth="1"/>
    <col min="3373" max="3373" width="14.140625" style="147" customWidth="1"/>
    <col min="3374" max="3375" width="8.28515625" style="147" customWidth="1"/>
    <col min="3376" max="3376" width="7" style="147" customWidth="1"/>
    <col min="3377" max="3377" width="11.5703125" style="147" customWidth="1"/>
    <col min="3378" max="3378" width="9.28515625" style="147" customWidth="1"/>
    <col min="3379" max="3379" width="7" style="147" customWidth="1"/>
    <col min="3380" max="3380" width="8.85546875" style="147" customWidth="1"/>
    <col min="3381" max="3381" width="7.42578125" style="147" customWidth="1"/>
    <col min="3382" max="3382" width="7" style="147" customWidth="1"/>
    <col min="3383" max="3383" width="7.5703125" style="147" customWidth="1"/>
    <col min="3384" max="3384" width="6.28515625" style="147" customWidth="1"/>
    <col min="3385" max="3385" width="8" style="147" customWidth="1"/>
    <col min="3386" max="3386" width="9.140625" style="147"/>
    <col min="3387" max="3387" width="10.5703125" style="147" customWidth="1"/>
    <col min="3388" max="3388" width="12.42578125" style="147" customWidth="1"/>
    <col min="3389" max="3389" width="11" style="147" customWidth="1"/>
    <col min="3390" max="3390" width="9.7109375" style="147" customWidth="1"/>
    <col min="3391" max="3391" width="10.5703125" style="147" customWidth="1"/>
    <col min="3392" max="3392" width="6.85546875" style="147" customWidth="1"/>
    <col min="3393" max="3528" width="9.140625" style="147"/>
    <col min="3529" max="3529" width="10.140625" style="147" bestFit="1" customWidth="1"/>
    <col min="3530" max="3592" width="9.140625" style="147"/>
    <col min="3593" max="3593" width="6.140625" style="147" customWidth="1"/>
    <col min="3594" max="3594" width="21.140625" style="147" customWidth="1"/>
    <col min="3595" max="3595" width="18.42578125" style="147" customWidth="1"/>
    <col min="3596" max="3596" width="13.5703125" style="147" customWidth="1"/>
    <col min="3597" max="3597" width="13.140625" style="147" customWidth="1"/>
    <col min="3598" max="3598" width="12.42578125" style="147" customWidth="1"/>
    <col min="3599" max="3599" width="11.85546875" style="147" customWidth="1"/>
    <col min="3600" max="3600" width="12" style="147" customWidth="1"/>
    <col min="3601" max="3602" width="13.7109375" style="147" customWidth="1"/>
    <col min="3603" max="3603" width="12.140625" style="147" customWidth="1"/>
    <col min="3604" max="3605" width="12.42578125" style="147" customWidth="1"/>
    <col min="3606" max="3607" width="13.5703125" style="147" customWidth="1"/>
    <col min="3608" max="3608" width="14" style="147" customWidth="1"/>
    <col min="3609" max="3609" width="14.5703125" style="147" customWidth="1"/>
    <col min="3610" max="3610" width="12.28515625" style="147" customWidth="1"/>
    <col min="3611" max="3611" width="12.140625" style="147" customWidth="1"/>
    <col min="3612" max="3612" width="13" style="147" customWidth="1"/>
    <col min="3613" max="3613" width="13.140625" style="147" customWidth="1"/>
    <col min="3614" max="3614" width="12.42578125" style="147" customWidth="1"/>
    <col min="3615" max="3615" width="12.5703125" style="147" customWidth="1"/>
    <col min="3616" max="3616" width="13.7109375" style="147" customWidth="1"/>
    <col min="3617" max="3617" width="13.42578125" style="147" customWidth="1"/>
    <col min="3618" max="3619" width="12.28515625" style="147" customWidth="1"/>
    <col min="3620" max="3620" width="13.42578125" style="147" customWidth="1"/>
    <col min="3621" max="3621" width="13" style="147" customWidth="1"/>
    <col min="3622" max="3622" width="12.7109375" style="147" customWidth="1"/>
    <col min="3623" max="3623" width="15.140625" style="147" customWidth="1"/>
    <col min="3624" max="3624" width="12.42578125" style="147" customWidth="1"/>
    <col min="3625" max="3625" width="12.140625" style="147" customWidth="1"/>
    <col min="3626" max="3626" width="11.7109375" style="147" customWidth="1"/>
    <col min="3627" max="3627" width="14.7109375" style="147" customWidth="1"/>
    <col min="3628" max="3628" width="12.7109375" style="147" customWidth="1"/>
    <col min="3629" max="3629" width="14.140625" style="147" customWidth="1"/>
    <col min="3630" max="3631" width="8.28515625" style="147" customWidth="1"/>
    <col min="3632" max="3632" width="7" style="147" customWidth="1"/>
    <col min="3633" max="3633" width="11.5703125" style="147" customWidth="1"/>
    <col min="3634" max="3634" width="9.28515625" style="147" customWidth="1"/>
    <col min="3635" max="3635" width="7" style="147" customWidth="1"/>
    <col min="3636" max="3636" width="8.85546875" style="147" customWidth="1"/>
    <col min="3637" max="3637" width="7.42578125" style="147" customWidth="1"/>
    <col min="3638" max="3638" width="7" style="147" customWidth="1"/>
    <col min="3639" max="3639" width="7.5703125" style="147" customWidth="1"/>
    <col min="3640" max="3640" width="6.28515625" style="147" customWidth="1"/>
    <col min="3641" max="3641" width="8" style="147" customWidth="1"/>
    <col min="3642" max="3642" width="9.140625" style="147"/>
    <col min="3643" max="3643" width="10.5703125" style="147" customWidth="1"/>
    <col min="3644" max="3644" width="12.42578125" style="147" customWidth="1"/>
    <col min="3645" max="3645" width="11" style="147" customWidth="1"/>
    <col min="3646" max="3646" width="9.7109375" style="147" customWidth="1"/>
    <col min="3647" max="3647" width="10.5703125" style="147" customWidth="1"/>
    <col min="3648" max="3648" width="6.85546875" style="147" customWidth="1"/>
    <col min="3649" max="3784" width="9.140625" style="147"/>
    <col min="3785" max="3785" width="10.140625" style="147" bestFit="1" customWidth="1"/>
    <col min="3786" max="3848" width="9.140625" style="147"/>
    <col min="3849" max="3849" width="6.140625" style="147" customWidth="1"/>
    <col min="3850" max="3850" width="21.140625" style="147" customWidth="1"/>
    <col min="3851" max="3851" width="18.42578125" style="147" customWidth="1"/>
    <col min="3852" max="3852" width="13.5703125" style="147" customWidth="1"/>
    <col min="3853" max="3853" width="13.140625" style="147" customWidth="1"/>
    <col min="3854" max="3854" width="12.42578125" style="147" customWidth="1"/>
    <col min="3855" max="3855" width="11.85546875" style="147" customWidth="1"/>
    <col min="3856" max="3856" width="12" style="147" customWidth="1"/>
    <col min="3857" max="3858" width="13.7109375" style="147" customWidth="1"/>
    <col min="3859" max="3859" width="12.140625" style="147" customWidth="1"/>
    <col min="3860" max="3861" width="12.42578125" style="147" customWidth="1"/>
    <col min="3862" max="3863" width="13.5703125" style="147" customWidth="1"/>
    <col min="3864" max="3864" width="14" style="147" customWidth="1"/>
    <col min="3865" max="3865" width="14.5703125" style="147" customWidth="1"/>
    <col min="3866" max="3866" width="12.28515625" style="147" customWidth="1"/>
    <col min="3867" max="3867" width="12.140625" style="147" customWidth="1"/>
    <col min="3868" max="3868" width="13" style="147" customWidth="1"/>
    <col min="3869" max="3869" width="13.140625" style="147" customWidth="1"/>
    <col min="3870" max="3870" width="12.42578125" style="147" customWidth="1"/>
    <col min="3871" max="3871" width="12.5703125" style="147" customWidth="1"/>
    <col min="3872" max="3872" width="13.7109375" style="147" customWidth="1"/>
    <col min="3873" max="3873" width="13.42578125" style="147" customWidth="1"/>
    <col min="3874" max="3875" width="12.28515625" style="147" customWidth="1"/>
    <col min="3876" max="3876" width="13.42578125" style="147" customWidth="1"/>
    <col min="3877" max="3877" width="13" style="147" customWidth="1"/>
    <col min="3878" max="3878" width="12.7109375" style="147" customWidth="1"/>
    <col min="3879" max="3879" width="15.140625" style="147" customWidth="1"/>
    <col min="3880" max="3880" width="12.42578125" style="147" customWidth="1"/>
    <col min="3881" max="3881" width="12.140625" style="147" customWidth="1"/>
    <col min="3882" max="3882" width="11.7109375" style="147" customWidth="1"/>
    <col min="3883" max="3883" width="14.7109375" style="147" customWidth="1"/>
    <col min="3884" max="3884" width="12.7109375" style="147" customWidth="1"/>
    <col min="3885" max="3885" width="14.140625" style="147" customWidth="1"/>
    <col min="3886" max="3887" width="8.28515625" style="147" customWidth="1"/>
    <col min="3888" max="3888" width="7" style="147" customWidth="1"/>
    <col min="3889" max="3889" width="11.5703125" style="147" customWidth="1"/>
    <col min="3890" max="3890" width="9.28515625" style="147" customWidth="1"/>
    <col min="3891" max="3891" width="7" style="147" customWidth="1"/>
    <col min="3892" max="3892" width="8.85546875" style="147" customWidth="1"/>
    <col min="3893" max="3893" width="7.42578125" style="147" customWidth="1"/>
    <col min="3894" max="3894" width="7" style="147" customWidth="1"/>
    <col min="3895" max="3895" width="7.5703125" style="147" customWidth="1"/>
    <col min="3896" max="3896" width="6.28515625" style="147" customWidth="1"/>
    <col min="3897" max="3897" width="8" style="147" customWidth="1"/>
    <col min="3898" max="3898" width="9.140625" style="147"/>
    <col min="3899" max="3899" width="10.5703125" style="147" customWidth="1"/>
    <col min="3900" max="3900" width="12.42578125" style="147" customWidth="1"/>
    <col min="3901" max="3901" width="11" style="147" customWidth="1"/>
    <col min="3902" max="3902" width="9.7109375" style="147" customWidth="1"/>
    <col min="3903" max="3903" width="10.5703125" style="147" customWidth="1"/>
    <col min="3904" max="3904" width="6.85546875" style="147" customWidth="1"/>
    <col min="3905" max="4040" width="9.140625" style="147"/>
    <col min="4041" max="4041" width="10.140625" style="147" bestFit="1" customWidth="1"/>
    <col min="4042" max="4104" width="9.140625" style="147"/>
    <col min="4105" max="4105" width="6.140625" style="147" customWidth="1"/>
    <col min="4106" max="4106" width="21.140625" style="147" customWidth="1"/>
    <col min="4107" max="4107" width="18.42578125" style="147" customWidth="1"/>
    <col min="4108" max="4108" width="13.5703125" style="147" customWidth="1"/>
    <col min="4109" max="4109" width="13.140625" style="147" customWidth="1"/>
    <col min="4110" max="4110" width="12.42578125" style="147" customWidth="1"/>
    <col min="4111" max="4111" width="11.85546875" style="147" customWidth="1"/>
    <col min="4112" max="4112" width="12" style="147" customWidth="1"/>
    <col min="4113" max="4114" width="13.7109375" style="147" customWidth="1"/>
    <col min="4115" max="4115" width="12.140625" style="147" customWidth="1"/>
    <col min="4116" max="4117" width="12.42578125" style="147" customWidth="1"/>
    <col min="4118" max="4119" width="13.5703125" style="147" customWidth="1"/>
    <col min="4120" max="4120" width="14" style="147" customWidth="1"/>
    <col min="4121" max="4121" width="14.5703125" style="147" customWidth="1"/>
    <col min="4122" max="4122" width="12.28515625" style="147" customWidth="1"/>
    <col min="4123" max="4123" width="12.140625" style="147" customWidth="1"/>
    <col min="4124" max="4124" width="13" style="147" customWidth="1"/>
    <col min="4125" max="4125" width="13.140625" style="147" customWidth="1"/>
    <col min="4126" max="4126" width="12.42578125" style="147" customWidth="1"/>
    <col min="4127" max="4127" width="12.5703125" style="147" customWidth="1"/>
    <col min="4128" max="4128" width="13.7109375" style="147" customWidth="1"/>
    <col min="4129" max="4129" width="13.42578125" style="147" customWidth="1"/>
    <col min="4130" max="4131" width="12.28515625" style="147" customWidth="1"/>
    <col min="4132" max="4132" width="13.42578125" style="147" customWidth="1"/>
    <col min="4133" max="4133" width="13" style="147" customWidth="1"/>
    <col min="4134" max="4134" width="12.7109375" style="147" customWidth="1"/>
    <col min="4135" max="4135" width="15.140625" style="147" customWidth="1"/>
    <col min="4136" max="4136" width="12.42578125" style="147" customWidth="1"/>
    <col min="4137" max="4137" width="12.140625" style="147" customWidth="1"/>
    <col min="4138" max="4138" width="11.7109375" style="147" customWidth="1"/>
    <col min="4139" max="4139" width="14.7109375" style="147" customWidth="1"/>
    <col min="4140" max="4140" width="12.7109375" style="147" customWidth="1"/>
    <col min="4141" max="4141" width="14.140625" style="147" customWidth="1"/>
    <col min="4142" max="4143" width="8.28515625" style="147" customWidth="1"/>
    <col min="4144" max="4144" width="7" style="147" customWidth="1"/>
    <col min="4145" max="4145" width="11.5703125" style="147" customWidth="1"/>
    <col min="4146" max="4146" width="9.28515625" style="147" customWidth="1"/>
    <col min="4147" max="4147" width="7" style="147" customWidth="1"/>
    <col min="4148" max="4148" width="8.85546875" style="147" customWidth="1"/>
    <col min="4149" max="4149" width="7.42578125" style="147" customWidth="1"/>
    <col min="4150" max="4150" width="7" style="147" customWidth="1"/>
    <col min="4151" max="4151" width="7.5703125" style="147" customWidth="1"/>
    <col min="4152" max="4152" width="6.28515625" style="147" customWidth="1"/>
    <col min="4153" max="4153" width="8" style="147" customWidth="1"/>
    <col min="4154" max="4154" width="9.140625" style="147"/>
    <col min="4155" max="4155" width="10.5703125" style="147" customWidth="1"/>
    <col min="4156" max="4156" width="12.42578125" style="147" customWidth="1"/>
    <col min="4157" max="4157" width="11" style="147" customWidth="1"/>
    <col min="4158" max="4158" width="9.7109375" style="147" customWidth="1"/>
    <col min="4159" max="4159" width="10.5703125" style="147" customWidth="1"/>
    <col min="4160" max="4160" width="6.85546875" style="147" customWidth="1"/>
    <col min="4161" max="4296" width="9.140625" style="147"/>
    <col min="4297" max="4297" width="10.140625" style="147" bestFit="1" customWidth="1"/>
    <col min="4298" max="4360" width="9.140625" style="147"/>
    <col min="4361" max="4361" width="6.140625" style="147" customWidth="1"/>
    <col min="4362" max="4362" width="21.140625" style="147" customWidth="1"/>
    <col min="4363" max="4363" width="18.42578125" style="147" customWidth="1"/>
    <col min="4364" max="4364" width="13.5703125" style="147" customWidth="1"/>
    <col min="4365" max="4365" width="13.140625" style="147" customWidth="1"/>
    <col min="4366" max="4366" width="12.42578125" style="147" customWidth="1"/>
    <col min="4367" max="4367" width="11.85546875" style="147" customWidth="1"/>
    <col min="4368" max="4368" width="12" style="147" customWidth="1"/>
    <col min="4369" max="4370" width="13.7109375" style="147" customWidth="1"/>
    <col min="4371" max="4371" width="12.140625" style="147" customWidth="1"/>
    <col min="4372" max="4373" width="12.42578125" style="147" customWidth="1"/>
    <col min="4374" max="4375" width="13.5703125" style="147" customWidth="1"/>
    <col min="4376" max="4376" width="14" style="147" customWidth="1"/>
    <col min="4377" max="4377" width="14.5703125" style="147" customWidth="1"/>
    <col min="4378" max="4378" width="12.28515625" style="147" customWidth="1"/>
    <col min="4379" max="4379" width="12.140625" style="147" customWidth="1"/>
    <col min="4380" max="4380" width="13" style="147" customWidth="1"/>
    <col min="4381" max="4381" width="13.140625" style="147" customWidth="1"/>
    <col min="4382" max="4382" width="12.42578125" style="147" customWidth="1"/>
    <col min="4383" max="4383" width="12.5703125" style="147" customWidth="1"/>
    <col min="4384" max="4384" width="13.7109375" style="147" customWidth="1"/>
    <col min="4385" max="4385" width="13.42578125" style="147" customWidth="1"/>
    <col min="4386" max="4387" width="12.28515625" style="147" customWidth="1"/>
    <col min="4388" max="4388" width="13.42578125" style="147" customWidth="1"/>
    <col min="4389" max="4389" width="13" style="147" customWidth="1"/>
    <col min="4390" max="4390" width="12.7109375" style="147" customWidth="1"/>
    <col min="4391" max="4391" width="15.140625" style="147" customWidth="1"/>
    <col min="4392" max="4392" width="12.42578125" style="147" customWidth="1"/>
    <col min="4393" max="4393" width="12.140625" style="147" customWidth="1"/>
    <col min="4394" max="4394" width="11.7109375" style="147" customWidth="1"/>
    <col min="4395" max="4395" width="14.7109375" style="147" customWidth="1"/>
    <col min="4396" max="4396" width="12.7109375" style="147" customWidth="1"/>
    <col min="4397" max="4397" width="14.140625" style="147" customWidth="1"/>
    <col min="4398" max="4399" width="8.28515625" style="147" customWidth="1"/>
    <col min="4400" max="4400" width="7" style="147" customWidth="1"/>
    <col min="4401" max="4401" width="11.5703125" style="147" customWidth="1"/>
    <col min="4402" max="4402" width="9.28515625" style="147" customWidth="1"/>
    <col min="4403" max="4403" width="7" style="147" customWidth="1"/>
    <col min="4404" max="4404" width="8.85546875" style="147" customWidth="1"/>
    <col min="4405" max="4405" width="7.42578125" style="147" customWidth="1"/>
    <col min="4406" max="4406" width="7" style="147" customWidth="1"/>
    <col min="4407" max="4407" width="7.5703125" style="147" customWidth="1"/>
    <col min="4408" max="4408" width="6.28515625" style="147" customWidth="1"/>
    <col min="4409" max="4409" width="8" style="147" customWidth="1"/>
    <col min="4410" max="4410" width="9.140625" style="147"/>
    <col min="4411" max="4411" width="10.5703125" style="147" customWidth="1"/>
    <col min="4412" max="4412" width="12.42578125" style="147" customWidth="1"/>
    <col min="4413" max="4413" width="11" style="147" customWidth="1"/>
    <col min="4414" max="4414" width="9.7109375" style="147" customWidth="1"/>
    <col min="4415" max="4415" width="10.5703125" style="147" customWidth="1"/>
    <col min="4416" max="4416" width="6.85546875" style="147" customWidth="1"/>
    <col min="4417" max="4552" width="9.140625" style="147"/>
    <col min="4553" max="4553" width="10.140625" style="147" bestFit="1" customWidth="1"/>
    <col min="4554" max="4616" width="9.140625" style="147"/>
    <col min="4617" max="4617" width="6.140625" style="147" customWidth="1"/>
    <col min="4618" max="4618" width="21.140625" style="147" customWidth="1"/>
    <col min="4619" max="4619" width="18.42578125" style="147" customWidth="1"/>
    <col min="4620" max="4620" width="13.5703125" style="147" customWidth="1"/>
    <col min="4621" max="4621" width="13.140625" style="147" customWidth="1"/>
    <col min="4622" max="4622" width="12.42578125" style="147" customWidth="1"/>
    <col min="4623" max="4623" width="11.85546875" style="147" customWidth="1"/>
    <col min="4624" max="4624" width="12" style="147" customWidth="1"/>
    <col min="4625" max="4626" width="13.7109375" style="147" customWidth="1"/>
    <col min="4627" max="4627" width="12.140625" style="147" customWidth="1"/>
    <col min="4628" max="4629" width="12.42578125" style="147" customWidth="1"/>
    <col min="4630" max="4631" width="13.5703125" style="147" customWidth="1"/>
    <col min="4632" max="4632" width="14" style="147" customWidth="1"/>
    <col min="4633" max="4633" width="14.5703125" style="147" customWidth="1"/>
    <col min="4634" max="4634" width="12.28515625" style="147" customWidth="1"/>
    <col min="4635" max="4635" width="12.140625" style="147" customWidth="1"/>
    <col min="4636" max="4636" width="13" style="147" customWidth="1"/>
    <col min="4637" max="4637" width="13.140625" style="147" customWidth="1"/>
    <col min="4638" max="4638" width="12.42578125" style="147" customWidth="1"/>
    <col min="4639" max="4639" width="12.5703125" style="147" customWidth="1"/>
    <col min="4640" max="4640" width="13.7109375" style="147" customWidth="1"/>
    <col min="4641" max="4641" width="13.42578125" style="147" customWidth="1"/>
    <col min="4642" max="4643" width="12.28515625" style="147" customWidth="1"/>
    <col min="4644" max="4644" width="13.42578125" style="147" customWidth="1"/>
    <col min="4645" max="4645" width="13" style="147" customWidth="1"/>
    <col min="4646" max="4646" width="12.7109375" style="147" customWidth="1"/>
    <col min="4647" max="4647" width="15.140625" style="147" customWidth="1"/>
    <col min="4648" max="4648" width="12.42578125" style="147" customWidth="1"/>
    <col min="4649" max="4649" width="12.140625" style="147" customWidth="1"/>
    <col min="4650" max="4650" width="11.7109375" style="147" customWidth="1"/>
    <col min="4651" max="4651" width="14.7109375" style="147" customWidth="1"/>
    <col min="4652" max="4652" width="12.7109375" style="147" customWidth="1"/>
    <col min="4653" max="4653" width="14.140625" style="147" customWidth="1"/>
    <col min="4654" max="4655" width="8.28515625" style="147" customWidth="1"/>
    <col min="4656" max="4656" width="7" style="147" customWidth="1"/>
    <col min="4657" max="4657" width="11.5703125" style="147" customWidth="1"/>
    <col min="4658" max="4658" width="9.28515625" style="147" customWidth="1"/>
    <col min="4659" max="4659" width="7" style="147" customWidth="1"/>
    <col min="4660" max="4660" width="8.85546875" style="147" customWidth="1"/>
    <col min="4661" max="4661" width="7.42578125" style="147" customWidth="1"/>
    <col min="4662" max="4662" width="7" style="147" customWidth="1"/>
    <col min="4663" max="4663" width="7.5703125" style="147" customWidth="1"/>
    <col min="4664" max="4664" width="6.28515625" style="147" customWidth="1"/>
    <col min="4665" max="4665" width="8" style="147" customWidth="1"/>
    <col min="4666" max="4666" width="9.140625" style="147"/>
    <col min="4667" max="4667" width="10.5703125" style="147" customWidth="1"/>
    <col min="4668" max="4668" width="12.42578125" style="147" customWidth="1"/>
    <col min="4669" max="4669" width="11" style="147" customWidth="1"/>
    <col min="4670" max="4670" width="9.7109375" style="147" customWidth="1"/>
    <col min="4671" max="4671" width="10.5703125" style="147" customWidth="1"/>
    <col min="4672" max="4672" width="6.85546875" style="147" customWidth="1"/>
    <col min="4673" max="4808" width="9.140625" style="147"/>
    <col min="4809" max="4809" width="10.140625" style="147" bestFit="1" customWidth="1"/>
    <col min="4810" max="4872" width="9.140625" style="147"/>
    <col min="4873" max="4873" width="6.140625" style="147" customWidth="1"/>
    <col min="4874" max="4874" width="21.140625" style="147" customWidth="1"/>
    <col min="4875" max="4875" width="18.42578125" style="147" customWidth="1"/>
    <col min="4876" max="4876" width="13.5703125" style="147" customWidth="1"/>
    <col min="4877" max="4877" width="13.140625" style="147" customWidth="1"/>
    <col min="4878" max="4878" width="12.42578125" style="147" customWidth="1"/>
    <col min="4879" max="4879" width="11.85546875" style="147" customWidth="1"/>
    <col min="4880" max="4880" width="12" style="147" customWidth="1"/>
    <col min="4881" max="4882" width="13.7109375" style="147" customWidth="1"/>
    <col min="4883" max="4883" width="12.140625" style="147" customWidth="1"/>
    <col min="4884" max="4885" width="12.42578125" style="147" customWidth="1"/>
    <col min="4886" max="4887" width="13.5703125" style="147" customWidth="1"/>
    <col min="4888" max="4888" width="14" style="147" customWidth="1"/>
    <col min="4889" max="4889" width="14.5703125" style="147" customWidth="1"/>
    <col min="4890" max="4890" width="12.28515625" style="147" customWidth="1"/>
    <col min="4891" max="4891" width="12.140625" style="147" customWidth="1"/>
    <col min="4892" max="4892" width="13" style="147" customWidth="1"/>
    <col min="4893" max="4893" width="13.140625" style="147" customWidth="1"/>
    <col min="4894" max="4894" width="12.42578125" style="147" customWidth="1"/>
    <col min="4895" max="4895" width="12.5703125" style="147" customWidth="1"/>
    <col min="4896" max="4896" width="13.7109375" style="147" customWidth="1"/>
    <col min="4897" max="4897" width="13.42578125" style="147" customWidth="1"/>
    <col min="4898" max="4899" width="12.28515625" style="147" customWidth="1"/>
    <col min="4900" max="4900" width="13.42578125" style="147" customWidth="1"/>
    <col min="4901" max="4901" width="13" style="147" customWidth="1"/>
    <col min="4902" max="4902" width="12.7109375" style="147" customWidth="1"/>
    <col min="4903" max="4903" width="15.140625" style="147" customWidth="1"/>
    <col min="4904" max="4904" width="12.42578125" style="147" customWidth="1"/>
    <col min="4905" max="4905" width="12.140625" style="147" customWidth="1"/>
    <col min="4906" max="4906" width="11.7109375" style="147" customWidth="1"/>
    <col min="4907" max="4907" width="14.7109375" style="147" customWidth="1"/>
    <col min="4908" max="4908" width="12.7109375" style="147" customWidth="1"/>
    <col min="4909" max="4909" width="14.140625" style="147" customWidth="1"/>
    <col min="4910" max="4911" width="8.28515625" style="147" customWidth="1"/>
    <col min="4912" max="4912" width="7" style="147" customWidth="1"/>
    <col min="4913" max="4913" width="11.5703125" style="147" customWidth="1"/>
    <col min="4914" max="4914" width="9.28515625" style="147" customWidth="1"/>
    <col min="4915" max="4915" width="7" style="147" customWidth="1"/>
    <col min="4916" max="4916" width="8.85546875" style="147" customWidth="1"/>
    <col min="4917" max="4917" width="7.42578125" style="147" customWidth="1"/>
    <col min="4918" max="4918" width="7" style="147" customWidth="1"/>
    <col min="4919" max="4919" width="7.5703125" style="147" customWidth="1"/>
    <col min="4920" max="4920" width="6.28515625" style="147" customWidth="1"/>
    <col min="4921" max="4921" width="8" style="147" customWidth="1"/>
    <col min="4922" max="4922" width="9.140625" style="147"/>
    <col min="4923" max="4923" width="10.5703125" style="147" customWidth="1"/>
    <col min="4924" max="4924" width="12.42578125" style="147" customWidth="1"/>
    <col min="4925" max="4925" width="11" style="147" customWidth="1"/>
    <col min="4926" max="4926" width="9.7109375" style="147" customWidth="1"/>
    <col min="4927" max="4927" width="10.5703125" style="147" customWidth="1"/>
    <col min="4928" max="4928" width="6.85546875" style="147" customWidth="1"/>
    <col min="4929" max="5064" width="9.140625" style="147"/>
    <col min="5065" max="5065" width="10.140625" style="147" bestFit="1" customWidth="1"/>
    <col min="5066" max="5128" width="9.140625" style="147"/>
    <col min="5129" max="5129" width="6.140625" style="147" customWidth="1"/>
    <col min="5130" max="5130" width="21.140625" style="147" customWidth="1"/>
    <col min="5131" max="5131" width="18.42578125" style="147" customWidth="1"/>
    <col min="5132" max="5132" width="13.5703125" style="147" customWidth="1"/>
    <col min="5133" max="5133" width="13.140625" style="147" customWidth="1"/>
    <col min="5134" max="5134" width="12.42578125" style="147" customWidth="1"/>
    <col min="5135" max="5135" width="11.85546875" style="147" customWidth="1"/>
    <col min="5136" max="5136" width="12" style="147" customWidth="1"/>
    <col min="5137" max="5138" width="13.7109375" style="147" customWidth="1"/>
    <col min="5139" max="5139" width="12.140625" style="147" customWidth="1"/>
    <col min="5140" max="5141" width="12.42578125" style="147" customWidth="1"/>
    <col min="5142" max="5143" width="13.5703125" style="147" customWidth="1"/>
    <col min="5144" max="5144" width="14" style="147" customWidth="1"/>
    <col min="5145" max="5145" width="14.5703125" style="147" customWidth="1"/>
    <col min="5146" max="5146" width="12.28515625" style="147" customWidth="1"/>
    <col min="5147" max="5147" width="12.140625" style="147" customWidth="1"/>
    <col min="5148" max="5148" width="13" style="147" customWidth="1"/>
    <col min="5149" max="5149" width="13.140625" style="147" customWidth="1"/>
    <col min="5150" max="5150" width="12.42578125" style="147" customWidth="1"/>
    <col min="5151" max="5151" width="12.5703125" style="147" customWidth="1"/>
    <col min="5152" max="5152" width="13.7109375" style="147" customWidth="1"/>
    <col min="5153" max="5153" width="13.42578125" style="147" customWidth="1"/>
    <col min="5154" max="5155" width="12.28515625" style="147" customWidth="1"/>
    <col min="5156" max="5156" width="13.42578125" style="147" customWidth="1"/>
    <col min="5157" max="5157" width="13" style="147" customWidth="1"/>
    <col min="5158" max="5158" width="12.7109375" style="147" customWidth="1"/>
    <col min="5159" max="5159" width="15.140625" style="147" customWidth="1"/>
    <col min="5160" max="5160" width="12.42578125" style="147" customWidth="1"/>
    <col min="5161" max="5161" width="12.140625" style="147" customWidth="1"/>
    <col min="5162" max="5162" width="11.7109375" style="147" customWidth="1"/>
    <col min="5163" max="5163" width="14.7109375" style="147" customWidth="1"/>
    <col min="5164" max="5164" width="12.7109375" style="147" customWidth="1"/>
    <col min="5165" max="5165" width="14.140625" style="147" customWidth="1"/>
    <col min="5166" max="5167" width="8.28515625" style="147" customWidth="1"/>
    <col min="5168" max="5168" width="7" style="147" customWidth="1"/>
    <col min="5169" max="5169" width="11.5703125" style="147" customWidth="1"/>
    <col min="5170" max="5170" width="9.28515625" style="147" customWidth="1"/>
    <col min="5171" max="5171" width="7" style="147" customWidth="1"/>
    <col min="5172" max="5172" width="8.85546875" style="147" customWidth="1"/>
    <col min="5173" max="5173" width="7.42578125" style="147" customWidth="1"/>
    <col min="5174" max="5174" width="7" style="147" customWidth="1"/>
    <col min="5175" max="5175" width="7.5703125" style="147" customWidth="1"/>
    <col min="5176" max="5176" width="6.28515625" style="147" customWidth="1"/>
    <col min="5177" max="5177" width="8" style="147" customWidth="1"/>
    <col min="5178" max="5178" width="9.140625" style="147"/>
    <col min="5179" max="5179" width="10.5703125" style="147" customWidth="1"/>
    <col min="5180" max="5180" width="12.42578125" style="147" customWidth="1"/>
    <col min="5181" max="5181" width="11" style="147" customWidth="1"/>
    <col min="5182" max="5182" width="9.7109375" style="147" customWidth="1"/>
    <col min="5183" max="5183" width="10.5703125" style="147" customWidth="1"/>
    <col min="5184" max="5184" width="6.85546875" style="147" customWidth="1"/>
    <col min="5185" max="5320" width="9.140625" style="147"/>
    <col min="5321" max="5321" width="10.140625" style="147" bestFit="1" customWidth="1"/>
    <col min="5322" max="5384" width="9.140625" style="147"/>
    <col min="5385" max="5385" width="6.140625" style="147" customWidth="1"/>
    <col min="5386" max="5386" width="21.140625" style="147" customWidth="1"/>
    <col min="5387" max="5387" width="18.42578125" style="147" customWidth="1"/>
    <col min="5388" max="5388" width="13.5703125" style="147" customWidth="1"/>
    <col min="5389" max="5389" width="13.140625" style="147" customWidth="1"/>
    <col min="5390" max="5390" width="12.42578125" style="147" customWidth="1"/>
    <col min="5391" max="5391" width="11.85546875" style="147" customWidth="1"/>
    <col min="5392" max="5392" width="12" style="147" customWidth="1"/>
    <col min="5393" max="5394" width="13.7109375" style="147" customWidth="1"/>
    <col min="5395" max="5395" width="12.140625" style="147" customWidth="1"/>
    <col min="5396" max="5397" width="12.42578125" style="147" customWidth="1"/>
    <col min="5398" max="5399" width="13.5703125" style="147" customWidth="1"/>
    <col min="5400" max="5400" width="14" style="147" customWidth="1"/>
    <col min="5401" max="5401" width="14.5703125" style="147" customWidth="1"/>
    <col min="5402" max="5402" width="12.28515625" style="147" customWidth="1"/>
    <col min="5403" max="5403" width="12.140625" style="147" customWidth="1"/>
    <col min="5404" max="5404" width="13" style="147" customWidth="1"/>
    <col min="5405" max="5405" width="13.140625" style="147" customWidth="1"/>
    <col min="5406" max="5406" width="12.42578125" style="147" customWidth="1"/>
    <col min="5407" max="5407" width="12.5703125" style="147" customWidth="1"/>
    <col min="5408" max="5408" width="13.7109375" style="147" customWidth="1"/>
    <col min="5409" max="5409" width="13.42578125" style="147" customWidth="1"/>
    <col min="5410" max="5411" width="12.28515625" style="147" customWidth="1"/>
    <col min="5412" max="5412" width="13.42578125" style="147" customWidth="1"/>
    <col min="5413" max="5413" width="13" style="147" customWidth="1"/>
    <col min="5414" max="5414" width="12.7109375" style="147" customWidth="1"/>
    <col min="5415" max="5415" width="15.140625" style="147" customWidth="1"/>
    <col min="5416" max="5416" width="12.42578125" style="147" customWidth="1"/>
    <col min="5417" max="5417" width="12.140625" style="147" customWidth="1"/>
    <col min="5418" max="5418" width="11.7109375" style="147" customWidth="1"/>
    <col min="5419" max="5419" width="14.7109375" style="147" customWidth="1"/>
    <col min="5420" max="5420" width="12.7109375" style="147" customWidth="1"/>
    <col min="5421" max="5421" width="14.140625" style="147" customWidth="1"/>
    <col min="5422" max="5423" width="8.28515625" style="147" customWidth="1"/>
    <col min="5424" max="5424" width="7" style="147" customWidth="1"/>
    <col min="5425" max="5425" width="11.5703125" style="147" customWidth="1"/>
    <col min="5426" max="5426" width="9.28515625" style="147" customWidth="1"/>
    <col min="5427" max="5427" width="7" style="147" customWidth="1"/>
    <col min="5428" max="5428" width="8.85546875" style="147" customWidth="1"/>
    <col min="5429" max="5429" width="7.42578125" style="147" customWidth="1"/>
    <col min="5430" max="5430" width="7" style="147" customWidth="1"/>
    <col min="5431" max="5431" width="7.5703125" style="147" customWidth="1"/>
    <col min="5432" max="5432" width="6.28515625" style="147" customWidth="1"/>
    <col min="5433" max="5433" width="8" style="147" customWidth="1"/>
    <col min="5434" max="5434" width="9.140625" style="147"/>
    <col min="5435" max="5435" width="10.5703125" style="147" customWidth="1"/>
    <col min="5436" max="5436" width="12.42578125" style="147" customWidth="1"/>
    <col min="5437" max="5437" width="11" style="147" customWidth="1"/>
    <col min="5438" max="5438" width="9.7109375" style="147" customWidth="1"/>
    <col min="5439" max="5439" width="10.5703125" style="147" customWidth="1"/>
    <col min="5440" max="5440" width="6.85546875" style="147" customWidth="1"/>
    <col min="5441" max="5576" width="9.140625" style="147"/>
    <col min="5577" max="5577" width="10.140625" style="147" bestFit="1" customWidth="1"/>
    <col min="5578" max="5640" width="9.140625" style="147"/>
    <col min="5641" max="5641" width="6.140625" style="147" customWidth="1"/>
    <col min="5642" max="5642" width="21.140625" style="147" customWidth="1"/>
    <col min="5643" max="5643" width="18.42578125" style="147" customWidth="1"/>
    <col min="5644" max="5644" width="13.5703125" style="147" customWidth="1"/>
    <col min="5645" max="5645" width="13.140625" style="147" customWidth="1"/>
    <col min="5646" max="5646" width="12.42578125" style="147" customWidth="1"/>
    <col min="5647" max="5647" width="11.85546875" style="147" customWidth="1"/>
    <col min="5648" max="5648" width="12" style="147" customWidth="1"/>
    <col min="5649" max="5650" width="13.7109375" style="147" customWidth="1"/>
    <col min="5651" max="5651" width="12.140625" style="147" customWidth="1"/>
    <col min="5652" max="5653" width="12.42578125" style="147" customWidth="1"/>
    <col min="5654" max="5655" width="13.5703125" style="147" customWidth="1"/>
    <col min="5656" max="5656" width="14" style="147" customWidth="1"/>
    <col min="5657" max="5657" width="14.5703125" style="147" customWidth="1"/>
    <col min="5658" max="5658" width="12.28515625" style="147" customWidth="1"/>
    <col min="5659" max="5659" width="12.140625" style="147" customWidth="1"/>
    <col min="5660" max="5660" width="13" style="147" customWidth="1"/>
    <col min="5661" max="5661" width="13.140625" style="147" customWidth="1"/>
    <col min="5662" max="5662" width="12.42578125" style="147" customWidth="1"/>
    <col min="5663" max="5663" width="12.5703125" style="147" customWidth="1"/>
    <col min="5664" max="5664" width="13.7109375" style="147" customWidth="1"/>
    <col min="5665" max="5665" width="13.42578125" style="147" customWidth="1"/>
    <col min="5666" max="5667" width="12.28515625" style="147" customWidth="1"/>
    <col min="5668" max="5668" width="13.42578125" style="147" customWidth="1"/>
    <col min="5669" max="5669" width="13" style="147" customWidth="1"/>
    <col min="5670" max="5670" width="12.7109375" style="147" customWidth="1"/>
    <col min="5671" max="5671" width="15.140625" style="147" customWidth="1"/>
    <col min="5672" max="5672" width="12.42578125" style="147" customWidth="1"/>
    <col min="5673" max="5673" width="12.140625" style="147" customWidth="1"/>
    <col min="5674" max="5674" width="11.7109375" style="147" customWidth="1"/>
    <col min="5675" max="5675" width="14.7109375" style="147" customWidth="1"/>
    <col min="5676" max="5676" width="12.7109375" style="147" customWidth="1"/>
    <col min="5677" max="5677" width="14.140625" style="147" customWidth="1"/>
    <col min="5678" max="5679" width="8.28515625" style="147" customWidth="1"/>
    <col min="5680" max="5680" width="7" style="147" customWidth="1"/>
    <col min="5681" max="5681" width="11.5703125" style="147" customWidth="1"/>
    <col min="5682" max="5682" width="9.28515625" style="147" customWidth="1"/>
    <col min="5683" max="5683" width="7" style="147" customWidth="1"/>
    <col min="5684" max="5684" width="8.85546875" style="147" customWidth="1"/>
    <col min="5685" max="5685" width="7.42578125" style="147" customWidth="1"/>
    <col min="5686" max="5686" width="7" style="147" customWidth="1"/>
    <col min="5687" max="5687" width="7.5703125" style="147" customWidth="1"/>
    <col min="5688" max="5688" width="6.28515625" style="147" customWidth="1"/>
    <col min="5689" max="5689" width="8" style="147" customWidth="1"/>
    <col min="5690" max="5690" width="9.140625" style="147"/>
    <col min="5691" max="5691" width="10.5703125" style="147" customWidth="1"/>
    <col min="5692" max="5692" width="12.42578125" style="147" customWidth="1"/>
    <col min="5693" max="5693" width="11" style="147" customWidth="1"/>
    <col min="5694" max="5694" width="9.7109375" style="147" customWidth="1"/>
    <col min="5695" max="5695" width="10.5703125" style="147" customWidth="1"/>
    <col min="5696" max="5696" width="6.85546875" style="147" customWidth="1"/>
    <col min="5697" max="5832" width="9.140625" style="147"/>
    <col min="5833" max="5833" width="10.140625" style="147" bestFit="1" customWidth="1"/>
    <col min="5834" max="5896" width="9.140625" style="147"/>
    <col min="5897" max="5897" width="6.140625" style="147" customWidth="1"/>
    <col min="5898" max="5898" width="21.140625" style="147" customWidth="1"/>
    <col min="5899" max="5899" width="18.42578125" style="147" customWidth="1"/>
    <col min="5900" max="5900" width="13.5703125" style="147" customWidth="1"/>
    <col min="5901" max="5901" width="13.140625" style="147" customWidth="1"/>
    <col min="5902" max="5902" width="12.42578125" style="147" customWidth="1"/>
    <col min="5903" max="5903" width="11.85546875" style="147" customWidth="1"/>
    <col min="5904" max="5904" width="12" style="147" customWidth="1"/>
    <col min="5905" max="5906" width="13.7109375" style="147" customWidth="1"/>
    <col min="5907" max="5907" width="12.140625" style="147" customWidth="1"/>
    <col min="5908" max="5909" width="12.42578125" style="147" customWidth="1"/>
    <col min="5910" max="5911" width="13.5703125" style="147" customWidth="1"/>
    <col min="5912" max="5912" width="14" style="147" customWidth="1"/>
    <col min="5913" max="5913" width="14.5703125" style="147" customWidth="1"/>
    <col min="5914" max="5914" width="12.28515625" style="147" customWidth="1"/>
    <col min="5915" max="5915" width="12.140625" style="147" customWidth="1"/>
    <col min="5916" max="5916" width="13" style="147" customWidth="1"/>
    <col min="5917" max="5917" width="13.140625" style="147" customWidth="1"/>
    <col min="5918" max="5918" width="12.42578125" style="147" customWidth="1"/>
    <col min="5919" max="5919" width="12.5703125" style="147" customWidth="1"/>
    <col min="5920" max="5920" width="13.7109375" style="147" customWidth="1"/>
    <col min="5921" max="5921" width="13.42578125" style="147" customWidth="1"/>
    <col min="5922" max="5923" width="12.28515625" style="147" customWidth="1"/>
    <col min="5924" max="5924" width="13.42578125" style="147" customWidth="1"/>
    <col min="5925" max="5925" width="13" style="147" customWidth="1"/>
    <col min="5926" max="5926" width="12.7109375" style="147" customWidth="1"/>
    <col min="5927" max="5927" width="15.140625" style="147" customWidth="1"/>
    <col min="5928" max="5928" width="12.42578125" style="147" customWidth="1"/>
    <col min="5929" max="5929" width="12.140625" style="147" customWidth="1"/>
    <col min="5930" max="5930" width="11.7109375" style="147" customWidth="1"/>
    <col min="5931" max="5931" width="14.7109375" style="147" customWidth="1"/>
    <col min="5932" max="5932" width="12.7109375" style="147" customWidth="1"/>
    <col min="5933" max="5933" width="14.140625" style="147" customWidth="1"/>
    <col min="5934" max="5935" width="8.28515625" style="147" customWidth="1"/>
    <col min="5936" max="5936" width="7" style="147" customWidth="1"/>
    <col min="5937" max="5937" width="11.5703125" style="147" customWidth="1"/>
    <col min="5938" max="5938" width="9.28515625" style="147" customWidth="1"/>
    <col min="5939" max="5939" width="7" style="147" customWidth="1"/>
    <col min="5940" max="5940" width="8.85546875" style="147" customWidth="1"/>
    <col min="5941" max="5941" width="7.42578125" style="147" customWidth="1"/>
    <col min="5942" max="5942" width="7" style="147" customWidth="1"/>
    <col min="5943" max="5943" width="7.5703125" style="147" customWidth="1"/>
    <col min="5944" max="5944" width="6.28515625" style="147" customWidth="1"/>
    <col min="5945" max="5945" width="8" style="147" customWidth="1"/>
    <col min="5946" max="5946" width="9.140625" style="147"/>
    <col min="5947" max="5947" width="10.5703125" style="147" customWidth="1"/>
    <col min="5948" max="5948" width="12.42578125" style="147" customWidth="1"/>
    <col min="5949" max="5949" width="11" style="147" customWidth="1"/>
    <col min="5950" max="5950" width="9.7109375" style="147" customWidth="1"/>
    <col min="5951" max="5951" width="10.5703125" style="147" customWidth="1"/>
    <col min="5952" max="5952" width="6.85546875" style="147" customWidth="1"/>
    <col min="5953" max="6088" width="9.140625" style="147"/>
    <col min="6089" max="6089" width="10.140625" style="147" bestFit="1" customWidth="1"/>
    <col min="6090" max="6152" width="9.140625" style="147"/>
    <col min="6153" max="6153" width="6.140625" style="147" customWidth="1"/>
    <col min="6154" max="6154" width="21.140625" style="147" customWidth="1"/>
    <col min="6155" max="6155" width="18.42578125" style="147" customWidth="1"/>
    <col min="6156" max="6156" width="13.5703125" style="147" customWidth="1"/>
    <col min="6157" max="6157" width="13.140625" style="147" customWidth="1"/>
    <col min="6158" max="6158" width="12.42578125" style="147" customWidth="1"/>
    <col min="6159" max="6159" width="11.85546875" style="147" customWidth="1"/>
    <col min="6160" max="6160" width="12" style="147" customWidth="1"/>
    <col min="6161" max="6162" width="13.7109375" style="147" customWidth="1"/>
    <col min="6163" max="6163" width="12.140625" style="147" customWidth="1"/>
    <col min="6164" max="6165" width="12.42578125" style="147" customWidth="1"/>
    <col min="6166" max="6167" width="13.5703125" style="147" customWidth="1"/>
    <col min="6168" max="6168" width="14" style="147" customWidth="1"/>
    <col min="6169" max="6169" width="14.5703125" style="147" customWidth="1"/>
    <col min="6170" max="6170" width="12.28515625" style="147" customWidth="1"/>
    <col min="6171" max="6171" width="12.140625" style="147" customWidth="1"/>
    <col min="6172" max="6172" width="13" style="147" customWidth="1"/>
    <col min="6173" max="6173" width="13.140625" style="147" customWidth="1"/>
    <col min="6174" max="6174" width="12.42578125" style="147" customWidth="1"/>
    <col min="6175" max="6175" width="12.5703125" style="147" customWidth="1"/>
    <col min="6176" max="6176" width="13.7109375" style="147" customWidth="1"/>
    <col min="6177" max="6177" width="13.42578125" style="147" customWidth="1"/>
    <col min="6178" max="6179" width="12.28515625" style="147" customWidth="1"/>
    <col min="6180" max="6180" width="13.42578125" style="147" customWidth="1"/>
    <col min="6181" max="6181" width="13" style="147" customWidth="1"/>
    <col min="6182" max="6182" width="12.7109375" style="147" customWidth="1"/>
    <col min="6183" max="6183" width="15.140625" style="147" customWidth="1"/>
    <col min="6184" max="6184" width="12.42578125" style="147" customWidth="1"/>
    <col min="6185" max="6185" width="12.140625" style="147" customWidth="1"/>
    <col min="6186" max="6186" width="11.7109375" style="147" customWidth="1"/>
    <col min="6187" max="6187" width="14.7109375" style="147" customWidth="1"/>
    <col min="6188" max="6188" width="12.7109375" style="147" customWidth="1"/>
    <col min="6189" max="6189" width="14.140625" style="147" customWidth="1"/>
    <col min="6190" max="6191" width="8.28515625" style="147" customWidth="1"/>
    <col min="6192" max="6192" width="7" style="147" customWidth="1"/>
    <col min="6193" max="6193" width="11.5703125" style="147" customWidth="1"/>
    <col min="6194" max="6194" width="9.28515625" style="147" customWidth="1"/>
    <col min="6195" max="6195" width="7" style="147" customWidth="1"/>
    <col min="6196" max="6196" width="8.85546875" style="147" customWidth="1"/>
    <col min="6197" max="6197" width="7.42578125" style="147" customWidth="1"/>
    <col min="6198" max="6198" width="7" style="147" customWidth="1"/>
    <col min="6199" max="6199" width="7.5703125" style="147" customWidth="1"/>
    <col min="6200" max="6200" width="6.28515625" style="147" customWidth="1"/>
    <col min="6201" max="6201" width="8" style="147" customWidth="1"/>
    <col min="6202" max="6202" width="9.140625" style="147"/>
    <col min="6203" max="6203" width="10.5703125" style="147" customWidth="1"/>
    <col min="6204" max="6204" width="12.42578125" style="147" customWidth="1"/>
    <col min="6205" max="6205" width="11" style="147" customWidth="1"/>
    <col min="6206" max="6206" width="9.7109375" style="147" customWidth="1"/>
    <col min="6207" max="6207" width="10.5703125" style="147" customWidth="1"/>
    <col min="6208" max="6208" width="6.85546875" style="147" customWidth="1"/>
    <col min="6209" max="6344" width="9.140625" style="147"/>
    <col min="6345" max="6345" width="10.140625" style="147" bestFit="1" customWidth="1"/>
    <col min="6346" max="6408" width="9.140625" style="147"/>
    <col min="6409" max="6409" width="6.140625" style="147" customWidth="1"/>
    <col min="6410" max="6410" width="21.140625" style="147" customWidth="1"/>
    <col min="6411" max="6411" width="18.42578125" style="147" customWidth="1"/>
    <col min="6412" max="6412" width="13.5703125" style="147" customWidth="1"/>
    <col min="6413" max="6413" width="13.140625" style="147" customWidth="1"/>
    <col min="6414" max="6414" width="12.42578125" style="147" customWidth="1"/>
    <col min="6415" max="6415" width="11.85546875" style="147" customWidth="1"/>
    <col min="6416" max="6416" width="12" style="147" customWidth="1"/>
    <col min="6417" max="6418" width="13.7109375" style="147" customWidth="1"/>
    <col min="6419" max="6419" width="12.140625" style="147" customWidth="1"/>
    <col min="6420" max="6421" width="12.42578125" style="147" customWidth="1"/>
    <col min="6422" max="6423" width="13.5703125" style="147" customWidth="1"/>
    <col min="6424" max="6424" width="14" style="147" customWidth="1"/>
    <col min="6425" max="6425" width="14.5703125" style="147" customWidth="1"/>
    <col min="6426" max="6426" width="12.28515625" style="147" customWidth="1"/>
    <col min="6427" max="6427" width="12.140625" style="147" customWidth="1"/>
    <col min="6428" max="6428" width="13" style="147" customWidth="1"/>
    <col min="6429" max="6429" width="13.140625" style="147" customWidth="1"/>
    <col min="6430" max="6430" width="12.42578125" style="147" customWidth="1"/>
    <col min="6431" max="6431" width="12.5703125" style="147" customWidth="1"/>
    <col min="6432" max="6432" width="13.7109375" style="147" customWidth="1"/>
    <col min="6433" max="6433" width="13.42578125" style="147" customWidth="1"/>
    <col min="6434" max="6435" width="12.28515625" style="147" customWidth="1"/>
    <col min="6436" max="6436" width="13.42578125" style="147" customWidth="1"/>
    <col min="6437" max="6437" width="13" style="147" customWidth="1"/>
    <col min="6438" max="6438" width="12.7109375" style="147" customWidth="1"/>
    <col min="6439" max="6439" width="15.140625" style="147" customWidth="1"/>
    <col min="6440" max="6440" width="12.42578125" style="147" customWidth="1"/>
    <col min="6441" max="6441" width="12.140625" style="147" customWidth="1"/>
    <col min="6442" max="6442" width="11.7109375" style="147" customWidth="1"/>
    <col min="6443" max="6443" width="14.7109375" style="147" customWidth="1"/>
    <col min="6444" max="6444" width="12.7109375" style="147" customWidth="1"/>
    <col min="6445" max="6445" width="14.140625" style="147" customWidth="1"/>
    <col min="6446" max="6447" width="8.28515625" style="147" customWidth="1"/>
    <col min="6448" max="6448" width="7" style="147" customWidth="1"/>
    <col min="6449" max="6449" width="11.5703125" style="147" customWidth="1"/>
    <col min="6450" max="6450" width="9.28515625" style="147" customWidth="1"/>
    <col min="6451" max="6451" width="7" style="147" customWidth="1"/>
    <col min="6452" max="6452" width="8.85546875" style="147" customWidth="1"/>
    <col min="6453" max="6453" width="7.42578125" style="147" customWidth="1"/>
    <col min="6454" max="6454" width="7" style="147" customWidth="1"/>
    <col min="6455" max="6455" width="7.5703125" style="147" customWidth="1"/>
    <col min="6456" max="6456" width="6.28515625" style="147" customWidth="1"/>
    <col min="6457" max="6457" width="8" style="147" customWidth="1"/>
    <col min="6458" max="6458" width="9.140625" style="147"/>
    <col min="6459" max="6459" width="10.5703125" style="147" customWidth="1"/>
    <col min="6460" max="6460" width="12.42578125" style="147" customWidth="1"/>
    <col min="6461" max="6461" width="11" style="147" customWidth="1"/>
    <col min="6462" max="6462" width="9.7109375" style="147" customWidth="1"/>
    <col min="6463" max="6463" width="10.5703125" style="147" customWidth="1"/>
    <col min="6464" max="6464" width="6.85546875" style="147" customWidth="1"/>
    <col min="6465" max="6600" width="9.140625" style="147"/>
    <col min="6601" max="6601" width="10.140625" style="147" bestFit="1" customWidth="1"/>
    <col min="6602" max="6664" width="9.140625" style="147"/>
    <col min="6665" max="6665" width="6.140625" style="147" customWidth="1"/>
    <col min="6666" max="6666" width="21.140625" style="147" customWidth="1"/>
    <col min="6667" max="6667" width="18.42578125" style="147" customWidth="1"/>
    <col min="6668" max="6668" width="13.5703125" style="147" customWidth="1"/>
    <col min="6669" max="6669" width="13.140625" style="147" customWidth="1"/>
    <col min="6670" max="6670" width="12.42578125" style="147" customWidth="1"/>
    <col min="6671" max="6671" width="11.85546875" style="147" customWidth="1"/>
    <col min="6672" max="6672" width="12" style="147" customWidth="1"/>
    <col min="6673" max="6674" width="13.7109375" style="147" customWidth="1"/>
    <col min="6675" max="6675" width="12.140625" style="147" customWidth="1"/>
    <col min="6676" max="6677" width="12.42578125" style="147" customWidth="1"/>
    <col min="6678" max="6679" width="13.5703125" style="147" customWidth="1"/>
    <col min="6680" max="6680" width="14" style="147" customWidth="1"/>
    <col min="6681" max="6681" width="14.5703125" style="147" customWidth="1"/>
    <col min="6682" max="6682" width="12.28515625" style="147" customWidth="1"/>
    <col min="6683" max="6683" width="12.140625" style="147" customWidth="1"/>
    <col min="6684" max="6684" width="13" style="147" customWidth="1"/>
    <col min="6685" max="6685" width="13.140625" style="147" customWidth="1"/>
    <col min="6686" max="6686" width="12.42578125" style="147" customWidth="1"/>
    <col min="6687" max="6687" width="12.5703125" style="147" customWidth="1"/>
    <col min="6688" max="6688" width="13.7109375" style="147" customWidth="1"/>
    <col min="6689" max="6689" width="13.42578125" style="147" customWidth="1"/>
    <col min="6690" max="6691" width="12.28515625" style="147" customWidth="1"/>
    <col min="6692" max="6692" width="13.42578125" style="147" customWidth="1"/>
    <col min="6693" max="6693" width="13" style="147" customWidth="1"/>
    <col min="6694" max="6694" width="12.7109375" style="147" customWidth="1"/>
    <col min="6695" max="6695" width="15.140625" style="147" customWidth="1"/>
    <col min="6696" max="6696" width="12.42578125" style="147" customWidth="1"/>
    <col min="6697" max="6697" width="12.140625" style="147" customWidth="1"/>
    <col min="6698" max="6698" width="11.7109375" style="147" customWidth="1"/>
    <col min="6699" max="6699" width="14.7109375" style="147" customWidth="1"/>
    <col min="6700" max="6700" width="12.7109375" style="147" customWidth="1"/>
    <col min="6701" max="6701" width="14.140625" style="147" customWidth="1"/>
    <col min="6702" max="6703" width="8.28515625" style="147" customWidth="1"/>
    <col min="6704" max="6704" width="7" style="147" customWidth="1"/>
    <col min="6705" max="6705" width="11.5703125" style="147" customWidth="1"/>
    <col min="6706" max="6706" width="9.28515625" style="147" customWidth="1"/>
    <col min="6707" max="6707" width="7" style="147" customWidth="1"/>
    <col min="6708" max="6708" width="8.85546875" style="147" customWidth="1"/>
    <col min="6709" max="6709" width="7.42578125" style="147" customWidth="1"/>
    <col min="6710" max="6710" width="7" style="147" customWidth="1"/>
    <col min="6711" max="6711" width="7.5703125" style="147" customWidth="1"/>
    <col min="6712" max="6712" width="6.28515625" style="147" customWidth="1"/>
    <col min="6713" max="6713" width="8" style="147" customWidth="1"/>
    <col min="6714" max="6714" width="9.140625" style="147"/>
    <col min="6715" max="6715" width="10.5703125" style="147" customWidth="1"/>
    <col min="6716" max="6716" width="12.42578125" style="147" customWidth="1"/>
    <col min="6717" max="6717" width="11" style="147" customWidth="1"/>
    <col min="6718" max="6718" width="9.7109375" style="147" customWidth="1"/>
    <col min="6719" max="6719" width="10.5703125" style="147" customWidth="1"/>
    <col min="6720" max="6720" width="6.85546875" style="147" customWidth="1"/>
    <col min="6721" max="6856" width="9.140625" style="147"/>
    <col min="6857" max="6857" width="10.140625" style="147" bestFit="1" customWidth="1"/>
    <col min="6858" max="6920" width="9.140625" style="147"/>
    <col min="6921" max="6921" width="6.140625" style="147" customWidth="1"/>
    <col min="6922" max="6922" width="21.140625" style="147" customWidth="1"/>
    <col min="6923" max="6923" width="18.42578125" style="147" customWidth="1"/>
    <col min="6924" max="6924" width="13.5703125" style="147" customWidth="1"/>
    <col min="6925" max="6925" width="13.140625" style="147" customWidth="1"/>
    <col min="6926" max="6926" width="12.42578125" style="147" customWidth="1"/>
    <col min="6927" max="6927" width="11.85546875" style="147" customWidth="1"/>
    <col min="6928" max="6928" width="12" style="147" customWidth="1"/>
    <col min="6929" max="6930" width="13.7109375" style="147" customWidth="1"/>
    <col min="6931" max="6931" width="12.140625" style="147" customWidth="1"/>
    <col min="6932" max="6933" width="12.42578125" style="147" customWidth="1"/>
    <col min="6934" max="6935" width="13.5703125" style="147" customWidth="1"/>
    <col min="6936" max="6936" width="14" style="147" customWidth="1"/>
    <col min="6937" max="6937" width="14.5703125" style="147" customWidth="1"/>
    <col min="6938" max="6938" width="12.28515625" style="147" customWidth="1"/>
    <col min="6939" max="6939" width="12.140625" style="147" customWidth="1"/>
    <col min="6940" max="6940" width="13" style="147" customWidth="1"/>
    <col min="6941" max="6941" width="13.140625" style="147" customWidth="1"/>
    <col min="6942" max="6942" width="12.42578125" style="147" customWidth="1"/>
    <col min="6943" max="6943" width="12.5703125" style="147" customWidth="1"/>
    <col min="6944" max="6944" width="13.7109375" style="147" customWidth="1"/>
    <col min="6945" max="6945" width="13.42578125" style="147" customWidth="1"/>
    <col min="6946" max="6947" width="12.28515625" style="147" customWidth="1"/>
    <col min="6948" max="6948" width="13.42578125" style="147" customWidth="1"/>
    <col min="6949" max="6949" width="13" style="147" customWidth="1"/>
    <col min="6950" max="6950" width="12.7109375" style="147" customWidth="1"/>
    <col min="6951" max="6951" width="15.140625" style="147" customWidth="1"/>
    <col min="6952" max="6952" width="12.42578125" style="147" customWidth="1"/>
    <col min="6953" max="6953" width="12.140625" style="147" customWidth="1"/>
    <col min="6954" max="6954" width="11.7109375" style="147" customWidth="1"/>
    <col min="6955" max="6955" width="14.7109375" style="147" customWidth="1"/>
    <col min="6956" max="6956" width="12.7109375" style="147" customWidth="1"/>
    <col min="6957" max="6957" width="14.140625" style="147" customWidth="1"/>
    <col min="6958" max="6959" width="8.28515625" style="147" customWidth="1"/>
    <col min="6960" max="6960" width="7" style="147" customWidth="1"/>
    <col min="6961" max="6961" width="11.5703125" style="147" customWidth="1"/>
    <col min="6962" max="6962" width="9.28515625" style="147" customWidth="1"/>
    <col min="6963" max="6963" width="7" style="147" customWidth="1"/>
    <col min="6964" max="6964" width="8.85546875" style="147" customWidth="1"/>
    <col min="6965" max="6965" width="7.42578125" style="147" customWidth="1"/>
    <col min="6966" max="6966" width="7" style="147" customWidth="1"/>
    <col min="6967" max="6967" width="7.5703125" style="147" customWidth="1"/>
    <col min="6968" max="6968" width="6.28515625" style="147" customWidth="1"/>
    <col min="6969" max="6969" width="8" style="147" customWidth="1"/>
    <col min="6970" max="6970" width="9.140625" style="147"/>
    <col min="6971" max="6971" width="10.5703125" style="147" customWidth="1"/>
    <col min="6972" max="6972" width="12.42578125" style="147" customWidth="1"/>
    <col min="6973" max="6973" width="11" style="147" customWidth="1"/>
    <col min="6974" max="6974" width="9.7109375" style="147" customWidth="1"/>
    <col min="6975" max="6975" width="10.5703125" style="147" customWidth="1"/>
    <col min="6976" max="6976" width="6.85546875" style="147" customWidth="1"/>
    <col min="6977" max="7112" width="9.140625" style="147"/>
    <col min="7113" max="7113" width="10.140625" style="147" bestFit="1" customWidth="1"/>
    <col min="7114" max="7176" width="9.140625" style="147"/>
    <col min="7177" max="7177" width="6.140625" style="147" customWidth="1"/>
    <col min="7178" max="7178" width="21.140625" style="147" customWidth="1"/>
    <col min="7179" max="7179" width="18.42578125" style="147" customWidth="1"/>
    <col min="7180" max="7180" width="13.5703125" style="147" customWidth="1"/>
    <col min="7181" max="7181" width="13.140625" style="147" customWidth="1"/>
    <col min="7182" max="7182" width="12.42578125" style="147" customWidth="1"/>
    <col min="7183" max="7183" width="11.85546875" style="147" customWidth="1"/>
    <col min="7184" max="7184" width="12" style="147" customWidth="1"/>
    <col min="7185" max="7186" width="13.7109375" style="147" customWidth="1"/>
    <col min="7187" max="7187" width="12.140625" style="147" customWidth="1"/>
    <col min="7188" max="7189" width="12.42578125" style="147" customWidth="1"/>
    <col min="7190" max="7191" width="13.5703125" style="147" customWidth="1"/>
    <col min="7192" max="7192" width="14" style="147" customWidth="1"/>
    <col min="7193" max="7193" width="14.5703125" style="147" customWidth="1"/>
    <col min="7194" max="7194" width="12.28515625" style="147" customWidth="1"/>
    <col min="7195" max="7195" width="12.140625" style="147" customWidth="1"/>
    <col min="7196" max="7196" width="13" style="147" customWidth="1"/>
    <col min="7197" max="7197" width="13.140625" style="147" customWidth="1"/>
    <col min="7198" max="7198" width="12.42578125" style="147" customWidth="1"/>
    <col min="7199" max="7199" width="12.5703125" style="147" customWidth="1"/>
    <col min="7200" max="7200" width="13.7109375" style="147" customWidth="1"/>
    <col min="7201" max="7201" width="13.42578125" style="147" customWidth="1"/>
    <col min="7202" max="7203" width="12.28515625" style="147" customWidth="1"/>
    <col min="7204" max="7204" width="13.42578125" style="147" customWidth="1"/>
    <col min="7205" max="7205" width="13" style="147" customWidth="1"/>
    <col min="7206" max="7206" width="12.7109375" style="147" customWidth="1"/>
    <col min="7207" max="7207" width="15.140625" style="147" customWidth="1"/>
    <col min="7208" max="7208" width="12.42578125" style="147" customWidth="1"/>
    <col min="7209" max="7209" width="12.140625" style="147" customWidth="1"/>
    <col min="7210" max="7210" width="11.7109375" style="147" customWidth="1"/>
    <col min="7211" max="7211" width="14.7109375" style="147" customWidth="1"/>
    <col min="7212" max="7212" width="12.7109375" style="147" customWidth="1"/>
    <col min="7213" max="7213" width="14.140625" style="147" customWidth="1"/>
    <col min="7214" max="7215" width="8.28515625" style="147" customWidth="1"/>
    <col min="7216" max="7216" width="7" style="147" customWidth="1"/>
    <col min="7217" max="7217" width="11.5703125" style="147" customWidth="1"/>
    <col min="7218" max="7218" width="9.28515625" style="147" customWidth="1"/>
    <col min="7219" max="7219" width="7" style="147" customWidth="1"/>
    <col min="7220" max="7220" width="8.85546875" style="147" customWidth="1"/>
    <col min="7221" max="7221" width="7.42578125" style="147" customWidth="1"/>
    <col min="7222" max="7222" width="7" style="147" customWidth="1"/>
    <col min="7223" max="7223" width="7.5703125" style="147" customWidth="1"/>
    <col min="7224" max="7224" width="6.28515625" style="147" customWidth="1"/>
    <col min="7225" max="7225" width="8" style="147" customWidth="1"/>
    <col min="7226" max="7226" width="9.140625" style="147"/>
    <col min="7227" max="7227" width="10.5703125" style="147" customWidth="1"/>
    <col min="7228" max="7228" width="12.42578125" style="147" customWidth="1"/>
    <col min="7229" max="7229" width="11" style="147" customWidth="1"/>
    <col min="7230" max="7230" width="9.7109375" style="147" customWidth="1"/>
    <col min="7231" max="7231" width="10.5703125" style="147" customWidth="1"/>
    <col min="7232" max="7232" width="6.85546875" style="147" customWidth="1"/>
    <col min="7233" max="7368" width="9.140625" style="147"/>
    <col min="7369" max="7369" width="10.140625" style="147" bestFit="1" customWidth="1"/>
    <col min="7370" max="7432" width="9.140625" style="147"/>
    <col min="7433" max="7433" width="6.140625" style="147" customWidth="1"/>
    <col min="7434" max="7434" width="21.140625" style="147" customWidth="1"/>
    <col min="7435" max="7435" width="18.42578125" style="147" customWidth="1"/>
    <col min="7436" max="7436" width="13.5703125" style="147" customWidth="1"/>
    <col min="7437" max="7437" width="13.140625" style="147" customWidth="1"/>
    <col min="7438" max="7438" width="12.42578125" style="147" customWidth="1"/>
    <col min="7439" max="7439" width="11.85546875" style="147" customWidth="1"/>
    <col min="7440" max="7440" width="12" style="147" customWidth="1"/>
    <col min="7441" max="7442" width="13.7109375" style="147" customWidth="1"/>
    <col min="7443" max="7443" width="12.140625" style="147" customWidth="1"/>
    <col min="7444" max="7445" width="12.42578125" style="147" customWidth="1"/>
    <col min="7446" max="7447" width="13.5703125" style="147" customWidth="1"/>
    <col min="7448" max="7448" width="14" style="147" customWidth="1"/>
    <col min="7449" max="7449" width="14.5703125" style="147" customWidth="1"/>
    <col min="7450" max="7450" width="12.28515625" style="147" customWidth="1"/>
    <col min="7451" max="7451" width="12.140625" style="147" customWidth="1"/>
    <col min="7452" max="7452" width="13" style="147" customWidth="1"/>
    <col min="7453" max="7453" width="13.140625" style="147" customWidth="1"/>
    <col min="7454" max="7454" width="12.42578125" style="147" customWidth="1"/>
    <col min="7455" max="7455" width="12.5703125" style="147" customWidth="1"/>
    <col min="7456" max="7456" width="13.7109375" style="147" customWidth="1"/>
    <col min="7457" max="7457" width="13.42578125" style="147" customWidth="1"/>
    <col min="7458" max="7459" width="12.28515625" style="147" customWidth="1"/>
    <col min="7460" max="7460" width="13.42578125" style="147" customWidth="1"/>
    <col min="7461" max="7461" width="13" style="147" customWidth="1"/>
    <col min="7462" max="7462" width="12.7109375" style="147" customWidth="1"/>
    <col min="7463" max="7463" width="15.140625" style="147" customWidth="1"/>
    <col min="7464" max="7464" width="12.42578125" style="147" customWidth="1"/>
    <col min="7465" max="7465" width="12.140625" style="147" customWidth="1"/>
    <col min="7466" max="7466" width="11.7109375" style="147" customWidth="1"/>
    <col min="7467" max="7467" width="14.7109375" style="147" customWidth="1"/>
    <col min="7468" max="7468" width="12.7109375" style="147" customWidth="1"/>
    <col min="7469" max="7469" width="14.140625" style="147" customWidth="1"/>
    <col min="7470" max="7471" width="8.28515625" style="147" customWidth="1"/>
    <col min="7472" max="7472" width="7" style="147" customWidth="1"/>
    <col min="7473" max="7473" width="11.5703125" style="147" customWidth="1"/>
    <col min="7474" max="7474" width="9.28515625" style="147" customWidth="1"/>
    <col min="7475" max="7475" width="7" style="147" customWidth="1"/>
    <col min="7476" max="7476" width="8.85546875" style="147" customWidth="1"/>
    <col min="7477" max="7477" width="7.42578125" style="147" customWidth="1"/>
    <col min="7478" max="7478" width="7" style="147" customWidth="1"/>
    <col min="7479" max="7479" width="7.5703125" style="147" customWidth="1"/>
    <col min="7480" max="7480" width="6.28515625" style="147" customWidth="1"/>
    <col min="7481" max="7481" width="8" style="147" customWidth="1"/>
    <col min="7482" max="7482" width="9.140625" style="147"/>
    <col min="7483" max="7483" width="10.5703125" style="147" customWidth="1"/>
    <col min="7484" max="7484" width="12.42578125" style="147" customWidth="1"/>
    <col min="7485" max="7485" width="11" style="147" customWidth="1"/>
    <col min="7486" max="7486" width="9.7109375" style="147" customWidth="1"/>
    <col min="7487" max="7487" width="10.5703125" style="147" customWidth="1"/>
    <col min="7488" max="7488" width="6.85546875" style="147" customWidth="1"/>
    <col min="7489" max="7624" width="9.140625" style="147"/>
    <col min="7625" max="7625" width="10.140625" style="147" bestFit="1" customWidth="1"/>
    <col min="7626" max="7688" width="9.140625" style="147"/>
    <col min="7689" max="7689" width="6.140625" style="147" customWidth="1"/>
    <col min="7690" max="7690" width="21.140625" style="147" customWidth="1"/>
    <col min="7691" max="7691" width="18.42578125" style="147" customWidth="1"/>
    <col min="7692" max="7692" width="13.5703125" style="147" customWidth="1"/>
    <col min="7693" max="7693" width="13.140625" style="147" customWidth="1"/>
    <col min="7694" max="7694" width="12.42578125" style="147" customWidth="1"/>
    <col min="7695" max="7695" width="11.85546875" style="147" customWidth="1"/>
    <col min="7696" max="7696" width="12" style="147" customWidth="1"/>
    <col min="7697" max="7698" width="13.7109375" style="147" customWidth="1"/>
    <col min="7699" max="7699" width="12.140625" style="147" customWidth="1"/>
    <col min="7700" max="7701" width="12.42578125" style="147" customWidth="1"/>
    <col min="7702" max="7703" width="13.5703125" style="147" customWidth="1"/>
    <col min="7704" max="7704" width="14" style="147" customWidth="1"/>
    <col min="7705" max="7705" width="14.5703125" style="147" customWidth="1"/>
    <col min="7706" max="7706" width="12.28515625" style="147" customWidth="1"/>
    <col min="7707" max="7707" width="12.140625" style="147" customWidth="1"/>
    <col min="7708" max="7708" width="13" style="147" customWidth="1"/>
    <col min="7709" max="7709" width="13.140625" style="147" customWidth="1"/>
    <col min="7710" max="7710" width="12.42578125" style="147" customWidth="1"/>
    <col min="7711" max="7711" width="12.5703125" style="147" customWidth="1"/>
    <col min="7712" max="7712" width="13.7109375" style="147" customWidth="1"/>
    <col min="7713" max="7713" width="13.42578125" style="147" customWidth="1"/>
    <col min="7714" max="7715" width="12.28515625" style="147" customWidth="1"/>
    <col min="7716" max="7716" width="13.42578125" style="147" customWidth="1"/>
    <col min="7717" max="7717" width="13" style="147" customWidth="1"/>
    <col min="7718" max="7718" width="12.7109375" style="147" customWidth="1"/>
    <col min="7719" max="7719" width="15.140625" style="147" customWidth="1"/>
    <col min="7720" max="7720" width="12.42578125" style="147" customWidth="1"/>
    <col min="7721" max="7721" width="12.140625" style="147" customWidth="1"/>
    <col min="7722" max="7722" width="11.7109375" style="147" customWidth="1"/>
    <col min="7723" max="7723" width="14.7109375" style="147" customWidth="1"/>
    <col min="7724" max="7724" width="12.7109375" style="147" customWidth="1"/>
    <col min="7725" max="7725" width="14.140625" style="147" customWidth="1"/>
    <col min="7726" max="7727" width="8.28515625" style="147" customWidth="1"/>
    <col min="7728" max="7728" width="7" style="147" customWidth="1"/>
    <col min="7729" max="7729" width="11.5703125" style="147" customWidth="1"/>
    <col min="7730" max="7730" width="9.28515625" style="147" customWidth="1"/>
    <col min="7731" max="7731" width="7" style="147" customWidth="1"/>
    <col min="7732" max="7732" width="8.85546875" style="147" customWidth="1"/>
    <col min="7733" max="7733" width="7.42578125" style="147" customWidth="1"/>
    <col min="7734" max="7734" width="7" style="147" customWidth="1"/>
    <col min="7735" max="7735" width="7.5703125" style="147" customWidth="1"/>
    <col min="7736" max="7736" width="6.28515625" style="147" customWidth="1"/>
    <col min="7737" max="7737" width="8" style="147" customWidth="1"/>
    <col min="7738" max="7738" width="9.140625" style="147"/>
    <col min="7739" max="7739" width="10.5703125" style="147" customWidth="1"/>
    <col min="7740" max="7740" width="12.42578125" style="147" customWidth="1"/>
    <col min="7741" max="7741" width="11" style="147" customWidth="1"/>
    <col min="7742" max="7742" width="9.7109375" style="147" customWidth="1"/>
    <col min="7743" max="7743" width="10.5703125" style="147" customWidth="1"/>
    <col min="7744" max="7744" width="6.85546875" style="147" customWidth="1"/>
    <col min="7745" max="7880" width="9.140625" style="147"/>
    <col min="7881" max="7881" width="10.140625" style="147" bestFit="1" customWidth="1"/>
    <col min="7882" max="7944" width="9.140625" style="147"/>
    <col min="7945" max="7945" width="6.140625" style="147" customWidth="1"/>
    <col min="7946" max="7946" width="21.140625" style="147" customWidth="1"/>
    <col min="7947" max="7947" width="18.42578125" style="147" customWidth="1"/>
    <col min="7948" max="7948" width="13.5703125" style="147" customWidth="1"/>
    <col min="7949" max="7949" width="13.140625" style="147" customWidth="1"/>
    <col min="7950" max="7950" width="12.42578125" style="147" customWidth="1"/>
    <col min="7951" max="7951" width="11.85546875" style="147" customWidth="1"/>
    <col min="7952" max="7952" width="12" style="147" customWidth="1"/>
    <col min="7953" max="7954" width="13.7109375" style="147" customWidth="1"/>
    <col min="7955" max="7955" width="12.140625" style="147" customWidth="1"/>
    <col min="7956" max="7957" width="12.42578125" style="147" customWidth="1"/>
    <col min="7958" max="7959" width="13.5703125" style="147" customWidth="1"/>
    <col min="7960" max="7960" width="14" style="147" customWidth="1"/>
    <col min="7961" max="7961" width="14.5703125" style="147" customWidth="1"/>
    <col min="7962" max="7962" width="12.28515625" style="147" customWidth="1"/>
    <col min="7963" max="7963" width="12.140625" style="147" customWidth="1"/>
    <col min="7964" max="7964" width="13" style="147" customWidth="1"/>
    <col min="7965" max="7965" width="13.140625" style="147" customWidth="1"/>
    <col min="7966" max="7966" width="12.42578125" style="147" customWidth="1"/>
    <col min="7967" max="7967" width="12.5703125" style="147" customWidth="1"/>
    <col min="7968" max="7968" width="13.7109375" style="147" customWidth="1"/>
    <col min="7969" max="7969" width="13.42578125" style="147" customWidth="1"/>
    <col min="7970" max="7971" width="12.28515625" style="147" customWidth="1"/>
    <col min="7972" max="7972" width="13.42578125" style="147" customWidth="1"/>
    <col min="7973" max="7973" width="13" style="147" customWidth="1"/>
    <col min="7974" max="7974" width="12.7109375" style="147" customWidth="1"/>
    <col min="7975" max="7975" width="15.140625" style="147" customWidth="1"/>
    <col min="7976" max="7976" width="12.42578125" style="147" customWidth="1"/>
    <col min="7977" max="7977" width="12.140625" style="147" customWidth="1"/>
    <col min="7978" max="7978" width="11.7109375" style="147" customWidth="1"/>
    <col min="7979" max="7979" width="14.7109375" style="147" customWidth="1"/>
    <col min="7980" max="7980" width="12.7109375" style="147" customWidth="1"/>
    <col min="7981" max="7981" width="14.140625" style="147" customWidth="1"/>
    <col min="7982" max="7983" width="8.28515625" style="147" customWidth="1"/>
    <col min="7984" max="7984" width="7" style="147" customWidth="1"/>
    <col min="7985" max="7985" width="11.5703125" style="147" customWidth="1"/>
    <col min="7986" max="7986" width="9.28515625" style="147" customWidth="1"/>
    <col min="7987" max="7987" width="7" style="147" customWidth="1"/>
    <col min="7988" max="7988" width="8.85546875" style="147" customWidth="1"/>
    <col min="7989" max="7989" width="7.42578125" style="147" customWidth="1"/>
    <col min="7990" max="7990" width="7" style="147" customWidth="1"/>
    <col min="7991" max="7991" width="7.5703125" style="147" customWidth="1"/>
    <col min="7992" max="7992" width="6.28515625" style="147" customWidth="1"/>
    <col min="7993" max="7993" width="8" style="147" customWidth="1"/>
    <col min="7994" max="7994" width="9.140625" style="147"/>
    <col min="7995" max="7995" width="10.5703125" style="147" customWidth="1"/>
    <col min="7996" max="7996" width="12.42578125" style="147" customWidth="1"/>
    <col min="7997" max="7997" width="11" style="147" customWidth="1"/>
    <col min="7998" max="7998" width="9.7109375" style="147" customWidth="1"/>
    <col min="7999" max="7999" width="10.5703125" style="147" customWidth="1"/>
    <col min="8000" max="8000" width="6.85546875" style="147" customWidth="1"/>
    <col min="8001" max="8136" width="9.140625" style="147"/>
    <col min="8137" max="8137" width="10.140625" style="147" bestFit="1" customWidth="1"/>
    <col min="8138" max="8200" width="9.140625" style="147"/>
    <col min="8201" max="8201" width="6.140625" style="147" customWidth="1"/>
    <col min="8202" max="8202" width="21.140625" style="147" customWidth="1"/>
    <col min="8203" max="8203" width="18.42578125" style="147" customWidth="1"/>
    <col min="8204" max="8204" width="13.5703125" style="147" customWidth="1"/>
    <col min="8205" max="8205" width="13.140625" style="147" customWidth="1"/>
    <col min="8206" max="8206" width="12.42578125" style="147" customWidth="1"/>
    <col min="8207" max="8207" width="11.85546875" style="147" customWidth="1"/>
    <col min="8208" max="8208" width="12" style="147" customWidth="1"/>
    <col min="8209" max="8210" width="13.7109375" style="147" customWidth="1"/>
    <col min="8211" max="8211" width="12.140625" style="147" customWidth="1"/>
    <col min="8212" max="8213" width="12.42578125" style="147" customWidth="1"/>
    <col min="8214" max="8215" width="13.5703125" style="147" customWidth="1"/>
    <col min="8216" max="8216" width="14" style="147" customWidth="1"/>
    <col min="8217" max="8217" width="14.5703125" style="147" customWidth="1"/>
    <col min="8218" max="8218" width="12.28515625" style="147" customWidth="1"/>
    <col min="8219" max="8219" width="12.140625" style="147" customWidth="1"/>
    <col min="8220" max="8220" width="13" style="147" customWidth="1"/>
    <col min="8221" max="8221" width="13.140625" style="147" customWidth="1"/>
    <col min="8222" max="8222" width="12.42578125" style="147" customWidth="1"/>
    <col min="8223" max="8223" width="12.5703125" style="147" customWidth="1"/>
    <col min="8224" max="8224" width="13.7109375" style="147" customWidth="1"/>
    <col min="8225" max="8225" width="13.42578125" style="147" customWidth="1"/>
    <col min="8226" max="8227" width="12.28515625" style="147" customWidth="1"/>
    <col min="8228" max="8228" width="13.42578125" style="147" customWidth="1"/>
    <col min="8229" max="8229" width="13" style="147" customWidth="1"/>
    <col min="8230" max="8230" width="12.7109375" style="147" customWidth="1"/>
    <col min="8231" max="8231" width="15.140625" style="147" customWidth="1"/>
    <col min="8232" max="8232" width="12.42578125" style="147" customWidth="1"/>
    <col min="8233" max="8233" width="12.140625" style="147" customWidth="1"/>
    <col min="8234" max="8234" width="11.7109375" style="147" customWidth="1"/>
    <col min="8235" max="8235" width="14.7109375" style="147" customWidth="1"/>
    <col min="8236" max="8236" width="12.7109375" style="147" customWidth="1"/>
    <col min="8237" max="8237" width="14.140625" style="147" customWidth="1"/>
    <col min="8238" max="8239" width="8.28515625" style="147" customWidth="1"/>
    <col min="8240" max="8240" width="7" style="147" customWidth="1"/>
    <col min="8241" max="8241" width="11.5703125" style="147" customWidth="1"/>
    <col min="8242" max="8242" width="9.28515625" style="147" customWidth="1"/>
    <col min="8243" max="8243" width="7" style="147" customWidth="1"/>
    <col min="8244" max="8244" width="8.85546875" style="147" customWidth="1"/>
    <col min="8245" max="8245" width="7.42578125" style="147" customWidth="1"/>
    <col min="8246" max="8246" width="7" style="147" customWidth="1"/>
    <col min="8247" max="8247" width="7.5703125" style="147" customWidth="1"/>
    <col min="8248" max="8248" width="6.28515625" style="147" customWidth="1"/>
    <col min="8249" max="8249" width="8" style="147" customWidth="1"/>
    <col min="8250" max="8250" width="9.140625" style="147"/>
    <col min="8251" max="8251" width="10.5703125" style="147" customWidth="1"/>
    <col min="8252" max="8252" width="12.42578125" style="147" customWidth="1"/>
    <col min="8253" max="8253" width="11" style="147" customWidth="1"/>
    <col min="8254" max="8254" width="9.7109375" style="147" customWidth="1"/>
    <col min="8255" max="8255" width="10.5703125" style="147" customWidth="1"/>
    <col min="8256" max="8256" width="6.85546875" style="147" customWidth="1"/>
    <col min="8257" max="8392" width="9.140625" style="147"/>
    <col min="8393" max="8393" width="10.140625" style="147" bestFit="1" customWidth="1"/>
    <col min="8394" max="8456" width="9.140625" style="147"/>
    <col min="8457" max="8457" width="6.140625" style="147" customWidth="1"/>
    <col min="8458" max="8458" width="21.140625" style="147" customWidth="1"/>
    <col min="8459" max="8459" width="18.42578125" style="147" customWidth="1"/>
    <col min="8460" max="8460" width="13.5703125" style="147" customWidth="1"/>
    <col min="8461" max="8461" width="13.140625" style="147" customWidth="1"/>
    <col min="8462" max="8462" width="12.42578125" style="147" customWidth="1"/>
    <col min="8463" max="8463" width="11.85546875" style="147" customWidth="1"/>
    <col min="8464" max="8464" width="12" style="147" customWidth="1"/>
    <col min="8465" max="8466" width="13.7109375" style="147" customWidth="1"/>
    <col min="8467" max="8467" width="12.140625" style="147" customWidth="1"/>
    <col min="8468" max="8469" width="12.42578125" style="147" customWidth="1"/>
    <col min="8470" max="8471" width="13.5703125" style="147" customWidth="1"/>
    <col min="8472" max="8472" width="14" style="147" customWidth="1"/>
    <col min="8473" max="8473" width="14.5703125" style="147" customWidth="1"/>
    <col min="8474" max="8474" width="12.28515625" style="147" customWidth="1"/>
    <col min="8475" max="8475" width="12.140625" style="147" customWidth="1"/>
    <col min="8476" max="8476" width="13" style="147" customWidth="1"/>
    <col min="8477" max="8477" width="13.140625" style="147" customWidth="1"/>
    <col min="8478" max="8478" width="12.42578125" style="147" customWidth="1"/>
    <col min="8479" max="8479" width="12.5703125" style="147" customWidth="1"/>
    <col min="8480" max="8480" width="13.7109375" style="147" customWidth="1"/>
    <col min="8481" max="8481" width="13.42578125" style="147" customWidth="1"/>
    <col min="8482" max="8483" width="12.28515625" style="147" customWidth="1"/>
    <col min="8484" max="8484" width="13.42578125" style="147" customWidth="1"/>
    <col min="8485" max="8485" width="13" style="147" customWidth="1"/>
    <col min="8486" max="8486" width="12.7109375" style="147" customWidth="1"/>
    <col min="8487" max="8487" width="15.140625" style="147" customWidth="1"/>
    <col min="8488" max="8488" width="12.42578125" style="147" customWidth="1"/>
    <col min="8489" max="8489" width="12.140625" style="147" customWidth="1"/>
    <col min="8490" max="8490" width="11.7109375" style="147" customWidth="1"/>
    <col min="8491" max="8491" width="14.7109375" style="147" customWidth="1"/>
    <col min="8492" max="8492" width="12.7109375" style="147" customWidth="1"/>
    <col min="8493" max="8493" width="14.140625" style="147" customWidth="1"/>
    <col min="8494" max="8495" width="8.28515625" style="147" customWidth="1"/>
    <col min="8496" max="8496" width="7" style="147" customWidth="1"/>
    <col min="8497" max="8497" width="11.5703125" style="147" customWidth="1"/>
    <col min="8498" max="8498" width="9.28515625" style="147" customWidth="1"/>
    <col min="8499" max="8499" width="7" style="147" customWidth="1"/>
    <col min="8500" max="8500" width="8.85546875" style="147" customWidth="1"/>
    <col min="8501" max="8501" width="7.42578125" style="147" customWidth="1"/>
    <col min="8502" max="8502" width="7" style="147" customWidth="1"/>
    <col min="8503" max="8503" width="7.5703125" style="147" customWidth="1"/>
    <col min="8504" max="8504" width="6.28515625" style="147" customWidth="1"/>
    <col min="8505" max="8505" width="8" style="147" customWidth="1"/>
    <col min="8506" max="8506" width="9.140625" style="147"/>
    <col min="8507" max="8507" width="10.5703125" style="147" customWidth="1"/>
    <col min="8508" max="8508" width="12.42578125" style="147" customWidth="1"/>
    <col min="8509" max="8509" width="11" style="147" customWidth="1"/>
    <col min="8510" max="8510" width="9.7109375" style="147" customWidth="1"/>
    <col min="8511" max="8511" width="10.5703125" style="147" customWidth="1"/>
    <col min="8512" max="8512" width="6.85546875" style="147" customWidth="1"/>
    <col min="8513" max="8648" width="9.140625" style="147"/>
    <col min="8649" max="8649" width="10.140625" style="147" bestFit="1" customWidth="1"/>
    <col min="8650" max="8712" width="9.140625" style="147"/>
    <col min="8713" max="8713" width="6.140625" style="147" customWidth="1"/>
    <col min="8714" max="8714" width="21.140625" style="147" customWidth="1"/>
    <col min="8715" max="8715" width="18.42578125" style="147" customWidth="1"/>
    <col min="8716" max="8716" width="13.5703125" style="147" customWidth="1"/>
    <col min="8717" max="8717" width="13.140625" style="147" customWidth="1"/>
    <col min="8718" max="8718" width="12.42578125" style="147" customWidth="1"/>
    <col min="8719" max="8719" width="11.85546875" style="147" customWidth="1"/>
    <col min="8720" max="8720" width="12" style="147" customWidth="1"/>
    <col min="8721" max="8722" width="13.7109375" style="147" customWidth="1"/>
    <col min="8723" max="8723" width="12.140625" style="147" customWidth="1"/>
    <col min="8724" max="8725" width="12.42578125" style="147" customWidth="1"/>
    <col min="8726" max="8727" width="13.5703125" style="147" customWidth="1"/>
    <col min="8728" max="8728" width="14" style="147" customWidth="1"/>
    <col min="8729" max="8729" width="14.5703125" style="147" customWidth="1"/>
    <col min="8730" max="8730" width="12.28515625" style="147" customWidth="1"/>
    <col min="8731" max="8731" width="12.140625" style="147" customWidth="1"/>
    <col min="8732" max="8732" width="13" style="147" customWidth="1"/>
    <col min="8733" max="8733" width="13.140625" style="147" customWidth="1"/>
    <col min="8734" max="8734" width="12.42578125" style="147" customWidth="1"/>
    <col min="8735" max="8735" width="12.5703125" style="147" customWidth="1"/>
    <col min="8736" max="8736" width="13.7109375" style="147" customWidth="1"/>
    <col min="8737" max="8737" width="13.42578125" style="147" customWidth="1"/>
    <col min="8738" max="8739" width="12.28515625" style="147" customWidth="1"/>
    <col min="8740" max="8740" width="13.42578125" style="147" customWidth="1"/>
    <col min="8741" max="8741" width="13" style="147" customWidth="1"/>
    <col min="8742" max="8742" width="12.7109375" style="147" customWidth="1"/>
    <col min="8743" max="8743" width="15.140625" style="147" customWidth="1"/>
    <col min="8744" max="8744" width="12.42578125" style="147" customWidth="1"/>
    <col min="8745" max="8745" width="12.140625" style="147" customWidth="1"/>
    <col min="8746" max="8746" width="11.7109375" style="147" customWidth="1"/>
    <col min="8747" max="8747" width="14.7109375" style="147" customWidth="1"/>
    <col min="8748" max="8748" width="12.7109375" style="147" customWidth="1"/>
    <col min="8749" max="8749" width="14.140625" style="147" customWidth="1"/>
    <col min="8750" max="8751" width="8.28515625" style="147" customWidth="1"/>
    <col min="8752" max="8752" width="7" style="147" customWidth="1"/>
    <col min="8753" max="8753" width="11.5703125" style="147" customWidth="1"/>
    <col min="8754" max="8754" width="9.28515625" style="147" customWidth="1"/>
    <col min="8755" max="8755" width="7" style="147" customWidth="1"/>
    <col min="8756" max="8756" width="8.85546875" style="147" customWidth="1"/>
    <col min="8757" max="8757" width="7.42578125" style="147" customWidth="1"/>
    <col min="8758" max="8758" width="7" style="147" customWidth="1"/>
    <col min="8759" max="8759" width="7.5703125" style="147" customWidth="1"/>
    <col min="8760" max="8760" width="6.28515625" style="147" customWidth="1"/>
    <col min="8761" max="8761" width="8" style="147" customWidth="1"/>
    <col min="8762" max="8762" width="9.140625" style="147"/>
    <col min="8763" max="8763" width="10.5703125" style="147" customWidth="1"/>
    <col min="8764" max="8764" width="12.42578125" style="147" customWidth="1"/>
    <col min="8765" max="8765" width="11" style="147" customWidth="1"/>
    <col min="8766" max="8766" width="9.7109375" style="147" customWidth="1"/>
    <col min="8767" max="8767" width="10.5703125" style="147" customWidth="1"/>
    <col min="8768" max="8768" width="6.85546875" style="147" customWidth="1"/>
    <col min="8769" max="8904" width="9.140625" style="147"/>
    <col min="8905" max="8905" width="10.140625" style="147" bestFit="1" customWidth="1"/>
    <col min="8906" max="8968" width="9.140625" style="147"/>
    <col min="8969" max="8969" width="6.140625" style="147" customWidth="1"/>
    <col min="8970" max="8970" width="21.140625" style="147" customWidth="1"/>
    <col min="8971" max="8971" width="18.42578125" style="147" customWidth="1"/>
    <col min="8972" max="8972" width="13.5703125" style="147" customWidth="1"/>
    <col min="8973" max="8973" width="13.140625" style="147" customWidth="1"/>
    <col min="8974" max="8974" width="12.42578125" style="147" customWidth="1"/>
    <col min="8975" max="8975" width="11.85546875" style="147" customWidth="1"/>
    <col min="8976" max="8976" width="12" style="147" customWidth="1"/>
    <col min="8977" max="8978" width="13.7109375" style="147" customWidth="1"/>
    <col min="8979" max="8979" width="12.140625" style="147" customWidth="1"/>
    <col min="8980" max="8981" width="12.42578125" style="147" customWidth="1"/>
    <col min="8982" max="8983" width="13.5703125" style="147" customWidth="1"/>
    <col min="8984" max="8984" width="14" style="147" customWidth="1"/>
    <col min="8985" max="8985" width="14.5703125" style="147" customWidth="1"/>
    <col min="8986" max="8986" width="12.28515625" style="147" customWidth="1"/>
    <col min="8987" max="8987" width="12.140625" style="147" customWidth="1"/>
    <col min="8988" max="8988" width="13" style="147" customWidth="1"/>
    <col min="8989" max="8989" width="13.140625" style="147" customWidth="1"/>
    <col min="8990" max="8990" width="12.42578125" style="147" customWidth="1"/>
    <col min="8991" max="8991" width="12.5703125" style="147" customWidth="1"/>
    <col min="8992" max="8992" width="13.7109375" style="147" customWidth="1"/>
    <col min="8993" max="8993" width="13.42578125" style="147" customWidth="1"/>
    <col min="8994" max="8995" width="12.28515625" style="147" customWidth="1"/>
    <col min="8996" max="8996" width="13.42578125" style="147" customWidth="1"/>
    <col min="8997" max="8997" width="13" style="147" customWidth="1"/>
    <col min="8998" max="8998" width="12.7109375" style="147" customWidth="1"/>
    <col min="8999" max="8999" width="15.140625" style="147" customWidth="1"/>
    <col min="9000" max="9000" width="12.42578125" style="147" customWidth="1"/>
    <col min="9001" max="9001" width="12.140625" style="147" customWidth="1"/>
    <col min="9002" max="9002" width="11.7109375" style="147" customWidth="1"/>
    <col min="9003" max="9003" width="14.7109375" style="147" customWidth="1"/>
    <col min="9004" max="9004" width="12.7109375" style="147" customWidth="1"/>
    <col min="9005" max="9005" width="14.140625" style="147" customWidth="1"/>
    <col min="9006" max="9007" width="8.28515625" style="147" customWidth="1"/>
    <col min="9008" max="9008" width="7" style="147" customWidth="1"/>
    <col min="9009" max="9009" width="11.5703125" style="147" customWidth="1"/>
    <col min="9010" max="9010" width="9.28515625" style="147" customWidth="1"/>
    <col min="9011" max="9011" width="7" style="147" customWidth="1"/>
    <col min="9012" max="9012" width="8.85546875" style="147" customWidth="1"/>
    <col min="9013" max="9013" width="7.42578125" style="147" customWidth="1"/>
    <col min="9014" max="9014" width="7" style="147" customWidth="1"/>
    <col min="9015" max="9015" width="7.5703125" style="147" customWidth="1"/>
    <col min="9016" max="9016" width="6.28515625" style="147" customWidth="1"/>
    <col min="9017" max="9017" width="8" style="147" customWidth="1"/>
    <col min="9018" max="9018" width="9.140625" style="147"/>
    <col min="9019" max="9019" width="10.5703125" style="147" customWidth="1"/>
    <col min="9020" max="9020" width="12.42578125" style="147" customWidth="1"/>
    <col min="9021" max="9021" width="11" style="147" customWidth="1"/>
    <col min="9022" max="9022" width="9.7109375" style="147" customWidth="1"/>
    <col min="9023" max="9023" width="10.5703125" style="147" customWidth="1"/>
    <col min="9024" max="9024" width="6.85546875" style="147" customWidth="1"/>
    <col min="9025" max="9160" width="9.140625" style="147"/>
    <col min="9161" max="9161" width="10.140625" style="147" bestFit="1" customWidth="1"/>
    <col min="9162" max="9224" width="9.140625" style="147"/>
    <col min="9225" max="9225" width="6.140625" style="147" customWidth="1"/>
    <col min="9226" max="9226" width="21.140625" style="147" customWidth="1"/>
    <col min="9227" max="9227" width="18.42578125" style="147" customWidth="1"/>
    <col min="9228" max="9228" width="13.5703125" style="147" customWidth="1"/>
    <col min="9229" max="9229" width="13.140625" style="147" customWidth="1"/>
    <col min="9230" max="9230" width="12.42578125" style="147" customWidth="1"/>
    <col min="9231" max="9231" width="11.85546875" style="147" customWidth="1"/>
    <col min="9232" max="9232" width="12" style="147" customWidth="1"/>
    <col min="9233" max="9234" width="13.7109375" style="147" customWidth="1"/>
    <col min="9235" max="9235" width="12.140625" style="147" customWidth="1"/>
    <col min="9236" max="9237" width="12.42578125" style="147" customWidth="1"/>
    <col min="9238" max="9239" width="13.5703125" style="147" customWidth="1"/>
    <col min="9240" max="9240" width="14" style="147" customWidth="1"/>
    <col min="9241" max="9241" width="14.5703125" style="147" customWidth="1"/>
    <col min="9242" max="9242" width="12.28515625" style="147" customWidth="1"/>
    <col min="9243" max="9243" width="12.140625" style="147" customWidth="1"/>
    <col min="9244" max="9244" width="13" style="147" customWidth="1"/>
    <col min="9245" max="9245" width="13.140625" style="147" customWidth="1"/>
    <col min="9246" max="9246" width="12.42578125" style="147" customWidth="1"/>
    <col min="9247" max="9247" width="12.5703125" style="147" customWidth="1"/>
    <col min="9248" max="9248" width="13.7109375" style="147" customWidth="1"/>
    <col min="9249" max="9249" width="13.42578125" style="147" customWidth="1"/>
    <col min="9250" max="9251" width="12.28515625" style="147" customWidth="1"/>
    <col min="9252" max="9252" width="13.42578125" style="147" customWidth="1"/>
    <col min="9253" max="9253" width="13" style="147" customWidth="1"/>
    <col min="9254" max="9254" width="12.7109375" style="147" customWidth="1"/>
    <col min="9255" max="9255" width="15.140625" style="147" customWidth="1"/>
    <col min="9256" max="9256" width="12.42578125" style="147" customWidth="1"/>
    <col min="9257" max="9257" width="12.140625" style="147" customWidth="1"/>
    <col min="9258" max="9258" width="11.7109375" style="147" customWidth="1"/>
    <col min="9259" max="9259" width="14.7109375" style="147" customWidth="1"/>
    <col min="9260" max="9260" width="12.7109375" style="147" customWidth="1"/>
    <col min="9261" max="9261" width="14.140625" style="147" customWidth="1"/>
    <col min="9262" max="9263" width="8.28515625" style="147" customWidth="1"/>
    <col min="9264" max="9264" width="7" style="147" customWidth="1"/>
    <col min="9265" max="9265" width="11.5703125" style="147" customWidth="1"/>
    <col min="9266" max="9266" width="9.28515625" style="147" customWidth="1"/>
    <col min="9267" max="9267" width="7" style="147" customWidth="1"/>
    <col min="9268" max="9268" width="8.85546875" style="147" customWidth="1"/>
    <col min="9269" max="9269" width="7.42578125" style="147" customWidth="1"/>
    <col min="9270" max="9270" width="7" style="147" customWidth="1"/>
    <col min="9271" max="9271" width="7.5703125" style="147" customWidth="1"/>
    <col min="9272" max="9272" width="6.28515625" style="147" customWidth="1"/>
    <col min="9273" max="9273" width="8" style="147" customWidth="1"/>
    <col min="9274" max="9274" width="9.140625" style="147"/>
    <col min="9275" max="9275" width="10.5703125" style="147" customWidth="1"/>
    <col min="9276" max="9276" width="12.42578125" style="147" customWidth="1"/>
    <col min="9277" max="9277" width="11" style="147" customWidth="1"/>
    <col min="9278" max="9278" width="9.7109375" style="147" customWidth="1"/>
    <col min="9279" max="9279" width="10.5703125" style="147" customWidth="1"/>
    <col min="9280" max="9280" width="6.85546875" style="147" customWidth="1"/>
    <col min="9281" max="9416" width="9.140625" style="147"/>
    <col min="9417" max="9417" width="10.140625" style="147" bestFit="1" customWidth="1"/>
    <col min="9418" max="9480" width="9.140625" style="147"/>
    <col min="9481" max="9481" width="6.140625" style="147" customWidth="1"/>
    <col min="9482" max="9482" width="21.140625" style="147" customWidth="1"/>
    <col min="9483" max="9483" width="18.42578125" style="147" customWidth="1"/>
    <col min="9484" max="9484" width="13.5703125" style="147" customWidth="1"/>
    <col min="9485" max="9485" width="13.140625" style="147" customWidth="1"/>
    <col min="9486" max="9486" width="12.42578125" style="147" customWidth="1"/>
    <col min="9487" max="9487" width="11.85546875" style="147" customWidth="1"/>
    <col min="9488" max="9488" width="12" style="147" customWidth="1"/>
    <col min="9489" max="9490" width="13.7109375" style="147" customWidth="1"/>
    <col min="9491" max="9491" width="12.140625" style="147" customWidth="1"/>
    <col min="9492" max="9493" width="12.42578125" style="147" customWidth="1"/>
    <col min="9494" max="9495" width="13.5703125" style="147" customWidth="1"/>
    <col min="9496" max="9496" width="14" style="147" customWidth="1"/>
    <col min="9497" max="9497" width="14.5703125" style="147" customWidth="1"/>
    <col min="9498" max="9498" width="12.28515625" style="147" customWidth="1"/>
    <col min="9499" max="9499" width="12.140625" style="147" customWidth="1"/>
    <col min="9500" max="9500" width="13" style="147" customWidth="1"/>
    <col min="9501" max="9501" width="13.140625" style="147" customWidth="1"/>
    <col min="9502" max="9502" width="12.42578125" style="147" customWidth="1"/>
    <col min="9503" max="9503" width="12.5703125" style="147" customWidth="1"/>
    <col min="9504" max="9504" width="13.7109375" style="147" customWidth="1"/>
    <col min="9505" max="9505" width="13.42578125" style="147" customWidth="1"/>
    <col min="9506" max="9507" width="12.28515625" style="147" customWidth="1"/>
    <col min="9508" max="9508" width="13.42578125" style="147" customWidth="1"/>
    <col min="9509" max="9509" width="13" style="147" customWidth="1"/>
    <col min="9510" max="9510" width="12.7109375" style="147" customWidth="1"/>
    <col min="9511" max="9511" width="15.140625" style="147" customWidth="1"/>
    <col min="9512" max="9512" width="12.42578125" style="147" customWidth="1"/>
    <col min="9513" max="9513" width="12.140625" style="147" customWidth="1"/>
    <col min="9514" max="9514" width="11.7109375" style="147" customWidth="1"/>
    <col min="9515" max="9515" width="14.7109375" style="147" customWidth="1"/>
    <col min="9516" max="9516" width="12.7109375" style="147" customWidth="1"/>
    <col min="9517" max="9517" width="14.140625" style="147" customWidth="1"/>
    <col min="9518" max="9519" width="8.28515625" style="147" customWidth="1"/>
    <col min="9520" max="9520" width="7" style="147" customWidth="1"/>
    <col min="9521" max="9521" width="11.5703125" style="147" customWidth="1"/>
    <col min="9522" max="9522" width="9.28515625" style="147" customWidth="1"/>
    <col min="9523" max="9523" width="7" style="147" customWidth="1"/>
    <col min="9524" max="9524" width="8.85546875" style="147" customWidth="1"/>
    <col min="9525" max="9525" width="7.42578125" style="147" customWidth="1"/>
    <col min="9526" max="9526" width="7" style="147" customWidth="1"/>
    <col min="9527" max="9527" width="7.5703125" style="147" customWidth="1"/>
    <col min="9528" max="9528" width="6.28515625" style="147" customWidth="1"/>
    <col min="9529" max="9529" width="8" style="147" customWidth="1"/>
    <col min="9530" max="9530" width="9.140625" style="147"/>
    <col min="9531" max="9531" width="10.5703125" style="147" customWidth="1"/>
    <col min="9532" max="9532" width="12.42578125" style="147" customWidth="1"/>
    <col min="9533" max="9533" width="11" style="147" customWidth="1"/>
    <col min="9534" max="9534" width="9.7109375" style="147" customWidth="1"/>
    <col min="9535" max="9535" width="10.5703125" style="147" customWidth="1"/>
    <col min="9536" max="9536" width="6.85546875" style="147" customWidth="1"/>
    <col min="9537" max="9672" width="9.140625" style="147"/>
    <col min="9673" max="9673" width="10.140625" style="147" bestFit="1" customWidth="1"/>
    <col min="9674" max="9736" width="9.140625" style="147"/>
    <col min="9737" max="9737" width="6.140625" style="147" customWidth="1"/>
    <col min="9738" max="9738" width="21.140625" style="147" customWidth="1"/>
    <col min="9739" max="9739" width="18.42578125" style="147" customWidth="1"/>
    <col min="9740" max="9740" width="13.5703125" style="147" customWidth="1"/>
    <col min="9741" max="9741" width="13.140625" style="147" customWidth="1"/>
    <col min="9742" max="9742" width="12.42578125" style="147" customWidth="1"/>
    <col min="9743" max="9743" width="11.85546875" style="147" customWidth="1"/>
    <col min="9744" max="9744" width="12" style="147" customWidth="1"/>
    <col min="9745" max="9746" width="13.7109375" style="147" customWidth="1"/>
    <col min="9747" max="9747" width="12.140625" style="147" customWidth="1"/>
    <col min="9748" max="9749" width="12.42578125" style="147" customWidth="1"/>
    <col min="9750" max="9751" width="13.5703125" style="147" customWidth="1"/>
    <col min="9752" max="9752" width="14" style="147" customWidth="1"/>
    <col min="9753" max="9753" width="14.5703125" style="147" customWidth="1"/>
    <col min="9754" max="9754" width="12.28515625" style="147" customWidth="1"/>
    <col min="9755" max="9755" width="12.140625" style="147" customWidth="1"/>
    <col min="9756" max="9756" width="13" style="147" customWidth="1"/>
    <col min="9757" max="9757" width="13.140625" style="147" customWidth="1"/>
    <col min="9758" max="9758" width="12.42578125" style="147" customWidth="1"/>
    <col min="9759" max="9759" width="12.5703125" style="147" customWidth="1"/>
    <col min="9760" max="9760" width="13.7109375" style="147" customWidth="1"/>
    <col min="9761" max="9761" width="13.42578125" style="147" customWidth="1"/>
    <col min="9762" max="9763" width="12.28515625" style="147" customWidth="1"/>
    <col min="9764" max="9764" width="13.42578125" style="147" customWidth="1"/>
    <col min="9765" max="9765" width="13" style="147" customWidth="1"/>
    <col min="9766" max="9766" width="12.7109375" style="147" customWidth="1"/>
    <col min="9767" max="9767" width="15.140625" style="147" customWidth="1"/>
    <col min="9768" max="9768" width="12.42578125" style="147" customWidth="1"/>
    <col min="9769" max="9769" width="12.140625" style="147" customWidth="1"/>
    <col min="9770" max="9770" width="11.7109375" style="147" customWidth="1"/>
    <col min="9771" max="9771" width="14.7109375" style="147" customWidth="1"/>
    <col min="9772" max="9772" width="12.7109375" style="147" customWidth="1"/>
    <col min="9773" max="9773" width="14.140625" style="147" customWidth="1"/>
    <col min="9774" max="9775" width="8.28515625" style="147" customWidth="1"/>
    <col min="9776" max="9776" width="7" style="147" customWidth="1"/>
    <col min="9777" max="9777" width="11.5703125" style="147" customWidth="1"/>
    <col min="9778" max="9778" width="9.28515625" style="147" customWidth="1"/>
    <col min="9779" max="9779" width="7" style="147" customWidth="1"/>
    <col min="9780" max="9780" width="8.85546875" style="147" customWidth="1"/>
    <col min="9781" max="9781" width="7.42578125" style="147" customWidth="1"/>
    <col min="9782" max="9782" width="7" style="147" customWidth="1"/>
    <col min="9783" max="9783" width="7.5703125" style="147" customWidth="1"/>
    <col min="9784" max="9784" width="6.28515625" style="147" customWidth="1"/>
    <col min="9785" max="9785" width="8" style="147" customWidth="1"/>
    <col min="9786" max="9786" width="9.140625" style="147"/>
    <col min="9787" max="9787" width="10.5703125" style="147" customWidth="1"/>
    <col min="9788" max="9788" width="12.42578125" style="147" customWidth="1"/>
    <col min="9789" max="9789" width="11" style="147" customWidth="1"/>
    <col min="9790" max="9790" width="9.7109375" style="147" customWidth="1"/>
    <col min="9791" max="9791" width="10.5703125" style="147" customWidth="1"/>
    <col min="9792" max="9792" width="6.85546875" style="147" customWidth="1"/>
    <col min="9793" max="9928" width="9.140625" style="147"/>
    <col min="9929" max="9929" width="10.140625" style="147" bestFit="1" customWidth="1"/>
    <col min="9930" max="9992" width="9.140625" style="147"/>
    <col min="9993" max="9993" width="6.140625" style="147" customWidth="1"/>
    <col min="9994" max="9994" width="21.140625" style="147" customWidth="1"/>
    <col min="9995" max="9995" width="18.42578125" style="147" customWidth="1"/>
    <col min="9996" max="9996" width="13.5703125" style="147" customWidth="1"/>
    <col min="9997" max="9997" width="13.140625" style="147" customWidth="1"/>
    <col min="9998" max="9998" width="12.42578125" style="147" customWidth="1"/>
    <col min="9999" max="9999" width="11.85546875" style="147" customWidth="1"/>
    <col min="10000" max="10000" width="12" style="147" customWidth="1"/>
    <col min="10001" max="10002" width="13.7109375" style="147" customWidth="1"/>
    <col min="10003" max="10003" width="12.140625" style="147" customWidth="1"/>
    <col min="10004" max="10005" width="12.42578125" style="147" customWidth="1"/>
    <col min="10006" max="10007" width="13.5703125" style="147" customWidth="1"/>
    <col min="10008" max="10008" width="14" style="147" customWidth="1"/>
    <col min="10009" max="10009" width="14.5703125" style="147" customWidth="1"/>
    <col min="10010" max="10010" width="12.28515625" style="147" customWidth="1"/>
    <col min="10011" max="10011" width="12.140625" style="147" customWidth="1"/>
    <col min="10012" max="10012" width="13" style="147" customWidth="1"/>
    <col min="10013" max="10013" width="13.140625" style="147" customWidth="1"/>
    <col min="10014" max="10014" width="12.42578125" style="147" customWidth="1"/>
    <col min="10015" max="10015" width="12.5703125" style="147" customWidth="1"/>
    <col min="10016" max="10016" width="13.7109375" style="147" customWidth="1"/>
    <col min="10017" max="10017" width="13.42578125" style="147" customWidth="1"/>
    <col min="10018" max="10019" width="12.28515625" style="147" customWidth="1"/>
    <col min="10020" max="10020" width="13.42578125" style="147" customWidth="1"/>
    <col min="10021" max="10021" width="13" style="147" customWidth="1"/>
    <col min="10022" max="10022" width="12.7109375" style="147" customWidth="1"/>
    <col min="10023" max="10023" width="15.140625" style="147" customWidth="1"/>
    <col min="10024" max="10024" width="12.42578125" style="147" customWidth="1"/>
    <col min="10025" max="10025" width="12.140625" style="147" customWidth="1"/>
    <col min="10026" max="10026" width="11.7109375" style="147" customWidth="1"/>
    <col min="10027" max="10027" width="14.7109375" style="147" customWidth="1"/>
    <col min="10028" max="10028" width="12.7109375" style="147" customWidth="1"/>
    <col min="10029" max="10029" width="14.140625" style="147" customWidth="1"/>
    <col min="10030" max="10031" width="8.28515625" style="147" customWidth="1"/>
    <col min="10032" max="10032" width="7" style="147" customWidth="1"/>
    <col min="10033" max="10033" width="11.5703125" style="147" customWidth="1"/>
    <col min="10034" max="10034" width="9.28515625" style="147" customWidth="1"/>
    <col min="10035" max="10035" width="7" style="147" customWidth="1"/>
    <col min="10036" max="10036" width="8.85546875" style="147" customWidth="1"/>
    <col min="10037" max="10037" width="7.42578125" style="147" customWidth="1"/>
    <col min="10038" max="10038" width="7" style="147" customWidth="1"/>
    <col min="10039" max="10039" width="7.5703125" style="147" customWidth="1"/>
    <col min="10040" max="10040" width="6.28515625" style="147" customWidth="1"/>
    <col min="10041" max="10041" width="8" style="147" customWidth="1"/>
    <col min="10042" max="10042" width="9.140625" style="147"/>
    <col min="10043" max="10043" width="10.5703125" style="147" customWidth="1"/>
    <col min="10044" max="10044" width="12.42578125" style="147" customWidth="1"/>
    <col min="10045" max="10045" width="11" style="147" customWidth="1"/>
    <col min="10046" max="10046" width="9.7109375" style="147" customWidth="1"/>
    <col min="10047" max="10047" width="10.5703125" style="147" customWidth="1"/>
    <col min="10048" max="10048" width="6.85546875" style="147" customWidth="1"/>
    <col min="10049" max="10184" width="9.140625" style="147"/>
    <col min="10185" max="10185" width="10.140625" style="147" bestFit="1" customWidth="1"/>
    <col min="10186" max="10248" width="9.140625" style="147"/>
    <col min="10249" max="10249" width="6.140625" style="147" customWidth="1"/>
    <col min="10250" max="10250" width="21.140625" style="147" customWidth="1"/>
    <col min="10251" max="10251" width="18.42578125" style="147" customWidth="1"/>
    <col min="10252" max="10252" width="13.5703125" style="147" customWidth="1"/>
    <col min="10253" max="10253" width="13.140625" style="147" customWidth="1"/>
    <col min="10254" max="10254" width="12.42578125" style="147" customWidth="1"/>
    <col min="10255" max="10255" width="11.85546875" style="147" customWidth="1"/>
    <col min="10256" max="10256" width="12" style="147" customWidth="1"/>
    <col min="10257" max="10258" width="13.7109375" style="147" customWidth="1"/>
    <col min="10259" max="10259" width="12.140625" style="147" customWidth="1"/>
    <col min="10260" max="10261" width="12.42578125" style="147" customWidth="1"/>
    <col min="10262" max="10263" width="13.5703125" style="147" customWidth="1"/>
    <col min="10264" max="10264" width="14" style="147" customWidth="1"/>
    <col min="10265" max="10265" width="14.5703125" style="147" customWidth="1"/>
    <col min="10266" max="10266" width="12.28515625" style="147" customWidth="1"/>
    <col min="10267" max="10267" width="12.140625" style="147" customWidth="1"/>
    <col min="10268" max="10268" width="13" style="147" customWidth="1"/>
    <col min="10269" max="10269" width="13.140625" style="147" customWidth="1"/>
    <col min="10270" max="10270" width="12.42578125" style="147" customWidth="1"/>
    <col min="10271" max="10271" width="12.5703125" style="147" customWidth="1"/>
    <col min="10272" max="10272" width="13.7109375" style="147" customWidth="1"/>
    <col min="10273" max="10273" width="13.42578125" style="147" customWidth="1"/>
    <col min="10274" max="10275" width="12.28515625" style="147" customWidth="1"/>
    <col min="10276" max="10276" width="13.42578125" style="147" customWidth="1"/>
    <col min="10277" max="10277" width="13" style="147" customWidth="1"/>
    <col min="10278" max="10278" width="12.7109375" style="147" customWidth="1"/>
    <col min="10279" max="10279" width="15.140625" style="147" customWidth="1"/>
    <col min="10280" max="10280" width="12.42578125" style="147" customWidth="1"/>
    <col min="10281" max="10281" width="12.140625" style="147" customWidth="1"/>
    <col min="10282" max="10282" width="11.7109375" style="147" customWidth="1"/>
    <col min="10283" max="10283" width="14.7109375" style="147" customWidth="1"/>
    <col min="10284" max="10284" width="12.7109375" style="147" customWidth="1"/>
    <col min="10285" max="10285" width="14.140625" style="147" customWidth="1"/>
    <col min="10286" max="10287" width="8.28515625" style="147" customWidth="1"/>
    <col min="10288" max="10288" width="7" style="147" customWidth="1"/>
    <col min="10289" max="10289" width="11.5703125" style="147" customWidth="1"/>
    <col min="10290" max="10290" width="9.28515625" style="147" customWidth="1"/>
    <col min="10291" max="10291" width="7" style="147" customWidth="1"/>
    <col min="10292" max="10292" width="8.85546875" style="147" customWidth="1"/>
    <col min="10293" max="10293" width="7.42578125" style="147" customWidth="1"/>
    <col min="10294" max="10294" width="7" style="147" customWidth="1"/>
    <col min="10295" max="10295" width="7.5703125" style="147" customWidth="1"/>
    <col min="10296" max="10296" width="6.28515625" style="147" customWidth="1"/>
    <col min="10297" max="10297" width="8" style="147" customWidth="1"/>
    <col min="10298" max="10298" width="9.140625" style="147"/>
    <col min="10299" max="10299" width="10.5703125" style="147" customWidth="1"/>
    <col min="10300" max="10300" width="12.42578125" style="147" customWidth="1"/>
    <col min="10301" max="10301" width="11" style="147" customWidth="1"/>
    <col min="10302" max="10302" width="9.7109375" style="147" customWidth="1"/>
    <col min="10303" max="10303" width="10.5703125" style="147" customWidth="1"/>
    <col min="10304" max="10304" width="6.85546875" style="147" customWidth="1"/>
    <col min="10305" max="10440" width="9.140625" style="147"/>
    <col min="10441" max="10441" width="10.140625" style="147" bestFit="1" customWidth="1"/>
    <col min="10442" max="10504" width="9.140625" style="147"/>
    <col min="10505" max="10505" width="6.140625" style="147" customWidth="1"/>
    <col min="10506" max="10506" width="21.140625" style="147" customWidth="1"/>
    <col min="10507" max="10507" width="18.42578125" style="147" customWidth="1"/>
    <col min="10508" max="10508" width="13.5703125" style="147" customWidth="1"/>
    <col min="10509" max="10509" width="13.140625" style="147" customWidth="1"/>
    <col min="10510" max="10510" width="12.42578125" style="147" customWidth="1"/>
    <col min="10511" max="10511" width="11.85546875" style="147" customWidth="1"/>
    <col min="10512" max="10512" width="12" style="147" customWidth="1"/>
    <col min="10513" max="10514" width="13.7109375" style="147" customWidth="1"/>
    <col min="10515" max="10515" width="12.140625" style="147" customWidth="1"/>
    <col min="10516" max="10517" width="12.42578125" style="147" customWidth="1"/>
    <col min="10518" max="10519" width="13.5703125" style="147" customWidth="1"/>
    <col min="10520" max="10520" width="14" style="147" customWidth="1"/>
    <col min="10521" max="10521" width="14.5703125" style="147" customWidth="1"/>
    <col min="10522" max="10522" width="12.28515625" style="147" customWidth="1"/>
    <col min="10523" max="10523" width="12.140625" style="147" customWidth="1"/>
    <col min="10524" max="10524" width="13" style="147" customWidth="1"/>
    <col min="10525" max="10525" width="13.140625" style="147" customWidth="1"/>
    <col min="10526" max="10526" width="12.42578125" style="147" customWidth="1"/>
    <col min="10527" max="10527" width="12.5703125" style="147" customWidth="1"/>
    <col min="10528" max="10528" width="13.7109375" style="147" customWidth="1"/>
    <col min="10529" max="10529" width="13.42578125" style="147" customWidth="1"/>
    <col min="10530" max="10531" width="12.28515625" style="147" customWidth="1"/>
    <col min="10532" max="10532" width="13.42578125" style="147" customWidth="1"/>
    <col min="10533" max="10533" width="13" style="147" customWidth="1"/>
    <col min="10534" max="10534" width="12.7109375" style="147" customWidth="1"/>
    <col min="10535" max="10535" width="15.140625" style="147" customWidth="1"/>
    <col min="10536" max="10536" width="12.42578125" style="147" customWidth="1"/>
    <col min="10537" max="10537" width="12.140625" style="147" customWidth="1"/>
    <col min="10538" max="10538" width="11.7109375" style="147" customWidth="1"/>
    <col min="10539" max="10539" width="14.7109375" style="147" customWidth="1"/>
    <col min="10540" max="10540" width="12.7109375" style="147" customWidth="1"/>
    <col min="10541" max="10541" width="14.140625" style="147" customWidth="1"/>
    <col min="10542" max="10543" width="8.28515625" style="147" customWidth="1"/>
    <col min="10544" max="10544" width="7" style="147" customWidth="1"/>
    <col min="10545" max="10545" width="11.5703125" style="147" customWidth="1"/>
    <col min="10546" max="10546" width="9.28515625" style="147" customWidth="1"/>
    <col min="10547" max="10547" width="7" style="147" customWidth="1"/>
    <col min="10548" max="10548" width="8.85546875" style="147" customWidth="1"/>
    <col min="10549" max="10549" width="7.42578125" style="147" customWidth="1"/>
    <col min="10550" max="10550" width="7" style="147" customWidth="1"/>
    <col min="10551" max="10551" width="7.5703125" style="147" customWidth="1"/>
    <col min="10552" max="10552" width="6.28515625" style="147" customWidth="1"/>
    <col min="10553" max="10553" width="8" style="147" customWidth="1"/>
    <col min="10554" max="10554" width="9.140625" style="147"/>
    <col min="10555" max="10555" width="10.5703125" style="147" customWidth="1"/>
    <col min="10556" max="10556" width="12.42578125" style="147" customWidth="1"/>
    <col min="10557" max="10557" width="11" style="147" customWidth="1"/>
    <col min="10558" max="10558" width="9.7109375" style="147" customWidth="1"/>
    <col min="10559" max="10559" width="10.5703125" style="147" customWidth="1"/>
    <col min="10560" max="10560" width="6.85546875" style="147" customWidth="1"/>
    <col min="10561" max="10696" width="9.140625" style="147"/>
    <col min="10697" max="10697" width="10.140625" style="147" bestFit="1" customWidth="1"/>
    <col min="10698" max="10760" width="9.140625" style="147"/>
    <col min="10761" max="10761" width="6.140625" style="147" customWidth="1"/>
    <col min="10762" max="10762" width="21.140625" style="147" customWidth="1"/>
    <col min="10763" max="10763" width="18.42578125" style="147" customWidth="1"/>
    <col min="10764" max="10764" width="13.5703125" style="147" customWidth="1"/>
    <col min="10765" max="10765" width="13.140625" style="147" customWidth="1"/>
    <col min="10766" max="10766" width="12.42578125" style="147" customWidth="1"/>
    <col min="10767" max="10767" width="11.85546875" style="147" customWidth="1"/>
    <col min="10768" max="10768" width="12" style="147" customWidth="1"/>
    <col min="10769" max="10770" width="13.7109375" style="147" customWidth="1"/>
    <col min="10771" max="10771" width="12.140625" style="147" customWidth="1"/>
    <col min="10772" max="10773" width="12.42578125" style="147" customWidth="1"/>
    <col min="10774" max="10775" width="13.5703125" style="147" customWidth="1"/>
    <col min="10776" max="10776" width="14" style="147" customWidth="1"/>
    <col min="10777" max="10777" width="14.5703125" style="147" customWidth="1"/>
    <col min="10778" max="10778" width="12.28515625" style="147" customWidth="1"/>
    <col min="10779" max="10779" width="12.140625" style="147" customWidth="1"/>
    <col min="10780" max="10780" width="13" style="147" customWidth="1"/>
    <col min="10781" max="10781" width="13.140625" style="147" customWidth="1"/>
    <col min="10782" max="10782" width="12.42578125" style="147" customWidth="1"/>
    <col min="10783" max="10783" width="12.5703125" style="147" customWidth="1"/>
    <col min="10784" max="10784" width="13.7109375" style="147" customWidth="1"/>
    <col min="10785" max="10785" width="13.42578125" style="147" customWidth="1"/>
    <col min="10786" max="10787" width="12.28515625" style="147" customWidth="1"/>
    <col min="10788" max="10788" width="13.42578125" style="147" customWidth="1"/>
    <col min="10789" max="10789" width="13" style="147" customWidth="1"/>
    <col min="10790" max="10790" width="12.7109375" style="147" customWidth="1"/>
    <col min="10791" max="10791" width="15.140625" style="147" customWidth="1"/>
    <col min="10792" max="10792" width="12.42578125" style="147" customWidth="1"/>
    <col min="10793" max="10793" width="12.140625" style="147" customWidth="1"/>
    <col min="10794" max="10794" width="11.7109375" style="147" customWidth="1"/>
    <col min="10795" max="10795" width="14.7109375" style="147" customWidth="1"/>
    <col min="10796" max="10796" width="12.7109375" style="147" customWidth="1"/>
    <col min="10797" max="10797" width="14.140625" style="147" customWidth="1"/>
    <col min="10798" max="10799" width="8.28515625" style="147" customWidth="1"/>
    <col min="10800" max="10800" width="7" style="147" customWidth="1"/>
    <col min="10801" max="10801" width="11.5703125" style="147" customWidth="1"/>
    <col min="10802" max="10802" width="9.28515625" style="147" customWidth="1"/>
    <col min="10803" max="10803" width="7" style="147" customWidth="1"/>
    <col min="10804" max="10804" width="8.85546875" style="147" customWidth="1"/>
    <col min="10805" max="10805" width="7.42578125" style="147" customWidth="1"/>
    <col min="10806" max="10806" width="7" style="147" customWidth="1"/>
    <col min="10807" max="10807" width="7.5703125" style="147" customWidth="1"/>
    <col min="10808" max="10808" width="6.28515625" style="147" customWidth="1"/>
    <col min="10809" max="10809" width="8" style="147" customWidth="1"/>
    <col min="10810" max="10810" width="9.140625" style="147"/>
    <col min="10811" max="10811" width="10.5703125" style="147" customWidth="1"/>
    <col min="10812" max="10812" width="12.42578125" style="147" customWidth="1"/>
    <col min="10813" max="10813" width="11" style="147" customWidth="1"/>
    <col min="10814" max="10814" width="9.7109375" style="147" customWidth="1"/>
    <col min="10815" max="10815" width="10.5703125" style="147" customWidth="1"/>
    <col min="10816" max="10816" width="6.85546875" style="147" customWidth="1"/>
    <col min="10817" max="10952" width="9.140625" style="147"/>
    <col min="10953" max="10953" width="10.140625" style="147" bestFit="1" customWidth="1"/>
    <col min="10954" max="11016" width="9.140625" style="147"/>
    <col min="11017" max="11017" width="6.140625" style="147" customWidth="1"/>
    <col min="11018" max="11018" width="21.140625" style="147" customWidth="1"/>
    <col min="11019" max="11019" width="18.42578125" style="147" customWidth="1"/>
    <col min="11020" max="11020" width="13.5703125" style="147" customWidth="1"/>
    <col min="11021" max="11021" width="13.140625" style="147" customWidth="1"/>
    <col min="11022" max="11022" width="12.42578125" style="147" customWidth="1"/>
    <col min="11023" max="11023" width="11.85546875" style="147" customWidth="1"/>
    <col min="11024" max="11024" width="12" style="147" customWidth="1"/>
    <col min="11025" max="11026" width="13.7109375" style="147" customWidth="1"/>
    <col min="11027" max="11027" width="12.140625" style="147" customWidth="1"/>
    <col min="11028" max="11029" width="12.42578125" style="147" customWidth="1"/>
    <col min="11030" max="11031" width="13.5703125" style="147" customWidth="1"/>
    <col min="11032" max="11032" width="14" style="147" customWidth="1"/>
    <col min="11033" max="11033" width="14.5703125" style="147" customWidth="1"/>
    <col min="11034" max="11034" width="12.28515625" style="147" customWidth="1"/>
    <col min="11035" max="11035" width="12.140625" style="147" customWidth="1"/>
    <col min="11036" max="11036" width="13" style="147" customWidth="1"/>
    <col min="11037" max="11037" width="13.140625" style="147" customWidth="1"/>
    <col min="11038" max="11038" width="12.42578125" style="147" customWidth="1"/>
    <col min="11039" max="11039" width="12.5703125" style="147" customWidth="1"/>
    <col min="11040" max="11040" width="13.7109375" style="147" customWidth="1"/>
    <col min="11041" max="11041" width="13.42578125" style="147" customWidth="1"/>
    <col min="11042" max="11043" width="12.28515625" style="147" customWidth="1"/>
    <col min="11044" max="11044" width="13.42578125" style="147" customWidth="1"/>
    <col min="11045" max="11045" width="13" style="147" customWidth="1"/>
    <col min="11046" max="11046" width="12.7109375" style="147" customWidth="1"/>
    <col min="11047" max="11047" width="15.140625" style="147" customWidth="1"/>
    <col min="11048" max="11048" width="12.42578125" style="147" customWidth="1"/>
    <col min="11049" max="11049" width="12.140625" style="147" customWidth="1"/>
    <col min="11050" max="11050" width="11.7109375" style="147" customWidth="1"/>
    <col min="11051" max="11051" width="14.7109375" style="147" customWidth="1"/>
    <col min="11052" max="11052" width="12.7109375" style="147" customWidth="1"/>
    <col min="11053" max="11053" width="14.140625" style="147" customWidth="1"/>
    <col min="11054" max="11055" width="8.28515625" style="147" customWidth="1"/>
    <col min="11056" max="11056" width="7" style="147" customWidth="1"/>
    <col min="11057" max="11057" width="11.5703125" style="147" customWidth="1"/>
    <col min="11058" max="11058" width="9.28515625" style="147" customWidth="1"/>
    <col min="11059" max="11059" width="7" style="147" customWidth="1"/>
    <col min="11060" max="11060" width="8.85546875" style="147" customWidth="1"/>
    <col min="11061" max="11061" width="7.42578125" style="147" customWidth="1"/>
    <col min="11062" max="11062" width="7" style="147" customWidth="1"/>
    <col min="11063" max="11063" width="7.5703125" style="147" customWidth="1"/>
    <col min="11064" max="11064" width="6.28515625" style="147" customWidth="1"/>
    <col min="11065" max="11065" width="8" style="147" customWidth="1"/>
    <col min="11066" max="11066" width="9.140625" style="147"/>
    <col min="11067" max="11067" width="10.5703125" style="147" customWidth="1"/>
    <col min="11068" max="11068" width="12.42578125" style="147" customWidth="1"/>
    <col min="11069" max="11069" width="11" style="147" customWidth="1"/>
    <col min="11070" max="11070" width="9.7109375" style="147" customWidth="1"/>
    <col min="11071" max="11071" width="10.5703125" style="147" customWidth="1"/>
    <col min="11072" max="11072" width="6.85546875" style="147" customWidth="1"/>
    <col min="11073" max="11208" width="9.140625" style="147"/>
    <col min="11209" max="11209" width="10.140625" style="147" bestFit="1" customWidth="1"/>
    <col min="11210" max="11272" width="9.140625" style="147"/>
    <col min="11273" max="11273" width="6.140625" style="147" customWidth="1"/>
    <col min="11274" max="11274" width="21.140625" style="147" customWidth="1"/>
    <col min="11275" max="11275" width="18.42578125" style="147" customWidth="1"/>
    <col min="11276" max="11276" width="13.5703125" style="147" customWidth="1"/>
    <col min="11277" max="11277" width="13.140625" style="147" customWidth="1"/>
    <col min="11278" max="11278" width="12.42578125" style="147" customWidth="1"/>
    <col min="11279" max="11279" width="11.85546875" style="147" customWidth="1"/>
    <col min="11280" max="11280" width="12" style="147" customWidth="1"/>
    <col min="11281" max="11282" width="13.7109375" style="147" customWidth="1"/>
    <col min="11283" max="11283" width="12.140625" style="147" customWidth="1"/>
    <col min="11284" max="11285" width="12.42578125" style="147" customWidth="1"/>
    <col min="11286" max="11287" width="13.5703125" style="147" customWidth="1"/>
    <col min="11288" max="11288" width="14" style="147" customWidth="1"/>
    <col min="11289" max="11289" width="14.5703125" style="147" customWidth="1"/>
    <col min="11290" max="11290" width="12.28515625" style="147" customWidth="1"/>
    <col min="11291" max="11291" width="12.140625" style="147" customWidth="1"/>
    <col min="11292" max="11292" width="13" style="147" customWidth="1"/>
    <col min="11293" max="11293" width="13.140625" style="147" customWidth="1"/>
    <col min="11294" max="11294" width="12.42578125" style="147" customWidth="1"/>
    <col min="11295" max="11295" width="12.5703125" style="147" customWidth="1"/>
    <col min="11296" max="11296" width="13.7109375" style="147" customWidth="1"/>
    <col min="11297" max="11297" width="13.42578125" style="147" customWidth="1"/>
    <col min="11298" max="11299" width="12.28515625" style="147" customWidth="1"/>
    <col min="11300" max="11300" width="13.42578125" style="147" customWidth="1"/>
    <col min="11301" max="11301" width="13" style="147" customWidth="1"/>
    <col min="11302" max="11302" width="12.7109375" style="147" customWidth="1"/>
    <col min="11303" max="11303" width="15.140625" style="147" customWidth="1"/>
    <col min="11304" max="11304" width="12.42578125" style="147" customWidth="1"/>
    <col min="11305" max="11305" width="12.140625" style="147" customWidth="1"/>
    <col min="11306" max="11306" width="11.7109375" style="147" customWidth="1"/>
    <col min="11307" max="11307" width="14.7109375" style="147" customWidth="1"/>
    <col min="11308" max="11308" width="12.7109375" style="147" customWidth="1"/>
    <col min="11309" max="11309" width="14.140625" style="147" customWidth="1"/>
    <col min="11310" max="11311" width="8.28515625" style="147" customWidth="1"/>
    <col min="11312" max="11312" width="7" style="147" customWidth="1"/>
    <col min="11313" max="11313" width="11.5703125" style="147" customWidth="1"/>
    <col min="11314" max="11314" width="9.28515625" style="147" customWidth="1"/>
    <col min="11315" max="11315" width="7" style="147" customWidth="1"/>
    <col min="11316" max="11316" width="8.85546875" style="147" customWidth="1"/>
    <col min="11317" max="11317" width="7.42578125" style="147" customWidth="1"/>
    <col min="11318" max="11318" width="7" style="147" customWidth="1"/>
    <col min="11319" max="11319" width="7.5703125" style="147" customWidth="1"/>
    <col min="11320" max="11320" width="6.28515625" style="147" customWidth="1"/>
    <col min="11321" max="11321" width="8" style="147" customWidth="1"/>
    <col min="11322" max="11322" width="9.140625" style="147"/>
    <col min="11323" max="11323" width="10.5703125" style="147" customWidth="1"/>
    <col min="11324" max="11324" width="12.42578125" style="147" customWidth="1"/>
    <col min="11325" max="11325" width="11" style="147" customWidth="1"/>
    <col min="11326" max="11326" width="9.7109375" style="147" customWidth="1"/>
    <col min="11327" max="11327" width="10.5703125" style="147" customWidth="1"/>
    <col min="11328" max="11328" width="6.85546875" style="147" customWidth="1"/>
    <col min="11329" max="11464" width="9.140625" style="147"/>
    <col min="11465" max="11465" width="10.140625" style="147" bestFit="1" customWidth="1"/>
    <col min="11466" max="11528" width="9.140625" style="147"/>
    <col min="11529" max="11529" width="6.140625" style="147" customWidth="1"/>
    <col min="11530" max="11530" width="21.140625" style="147" customWidth="1"/>
    <col min="11531" max="11531" width="18.42578125" style="147" customWidth="1"/>
    <col min="11532" max="11532" width="13.5703125" style="147" customWidth="1"/>
    <col min="11533" max="11533" width="13.140625" style="147" customWidth="1"/>
    <col min="11534" max="11534" width="12.42578125" style="147" customWidth="1"/>
    <col min="11535" max="11535" width="11.85546875" style="147" customWidth="1"/>
    <col min="11536" max="11536" width="12" style="147" customWidth="1"/>
    <col min="11537" max="11538" width="13.7109375" style="147" customWidth="1"/>
    <col min="11539" max="11539" width="12.140625" style="147" customWidth="1"/>
    <col min="11540" max="11541" width="12.42578125" style="147" customWidth="1"/>
    <col min="11542" max="11543" width="13.5703125" style="147" customWidth="1"/>
    <col min="11544" max="11544" width="14" style="147" customWidth="1"/>
    <col min="11545" max="11545" width="14.5703125" style="147" customWidth="1"/>
    <col min="11546" max="11546" width="12.28515625" style="147" customWidth="1"/>
    <col min="11547" max="11547" width="12.140625" style="147" customWidth="1"/>
    <col min="11548" max="11548" width="13" style="147" customWidth="1"/>
    <col min="11549" max="11549" width="13.140625" style="147" customWidth="1"/>
    <col min="11550" max="11550" width="12.42578125" style="147" customWidth="1"/>
    <col min="11551" max="11551" width="12.5703125" style="147" customWidth="1"/>
    <col min="11552" max="11552" width="13.7109375" style="147" customWidth="1"/>
    <col min="11553" max="11553" width="13.42578125" style="147" customWidth="1"/>
    <col min="11554" max="11555" width="12.28515625" style="147" customWidth="1"/>
    <col min="11556" max="11556" width="13.42578125" style="147" customWidth="1"/>
    <col min="11557" max="11557" width="13" style="147" customWidth="1"/>
    <col min="11558" max="11558" width="12.7109375" style="147" customWidth="1"/>
    <col min="11559" max="11559" width="15.140625" style="147" customWidth="1"/>
    <col min="11560" max="11560" width="12.42578125" style="147" customWidth="1"/>
    <col min="11561" max="11561" width="12.140625" style="147" customWidth="1"/>
    <col min="11562" max="11562" width="11.7109375" style="147" customWidth="1"/>
    <col min="11563" max="11563" width="14.7109375" style="147" customWidth="1"/>
    <col min="11564" max="11564" width="12.7109375" style="147" customWidth="1"/>
    <col min="11565" max="11565" width="14.140625" style="147" customWidth="1"/>
    <col min="11566" max="11567" width="8.28515625" style="147" customWidth="1"/>
    <col min="11568" max="11568" width="7" style="147" customWidth="1"/>
    <col min="11569" max="11569" width="11.5703125" style="147" customWidth="1"/>
    <col min="11570" max="11570" width="9.28515625" style="147" customWidth="1"/>
    <col min="11571" max="11571" width="7" style="147" customWidth="1"/>
    <col min="11572" max="11572" width="8.85546875" style="147" customWidth="1"/>
    <col min="11573" max="11573" width="7.42578125" style="147" customWidth="1"/>
    <col min="11574" max="11574" width="7" style="147" customWidth="1"/>
    <col min="11575" max="11575" width="7.5703125" style="147" customWidth="1"/>
    <col min="11576" max="11576" width="6.28515625" style="147" customWidth="1"/>
    <col min="11577" max="11577" width="8" style="147" customWidth="1"/>
    <col min="11578" max="11578" width="9.140625" style="147"/>
    <col min="11579" max="11579" width="10.5703125" style="147" customWidth="1"/>
    <col min="11580" max="11580" width="12.42578125" style="147" customWidth="1"/>
    <col min="11581" max="11581" width="11" style="147" customWidth="1"/>
    <col min="11582" max="11582" width="9.7109375" style="147" customWidth="1"/>
    <col min="11583" max="11583" width="10.5703125" style="147" customWidth="1"/>
    <col min="11584" max="11584" width="6.85546875" style="147" customWidth="1"/>
    <col min="11585" max="11720" width="9.140625" style="147"/>
    <col min="11721" max="11721" width="10.140625" style="147" bestFit="1" customWidth="1"/>
    <col min="11722" max="11784" width="9.140625" style="147"/>
    <col min="11785" max="11785" width="6.140625" style="147" customWidth="1"/>
    <col min="11786" max="11786" width="21.140625" style="147" customWidth="1"/>
    <col min="11787" max="11787" width="18.42578125" style="147" customWidth="1"/>
    <col min="11788" max="11788" width="13.5703125" style="147" customWidth="1"/>
    <col min="11789" max="11789" width="13.140625" style="147" customWidth="1"/>
    <col min="11790" max="11790" width="12.42578125" style="147" customWidth="1"/>
    <col min="11791" max="11791" width="11.85546875" style="147" customWidth="1"/>
    <col min="11792" max="11792" width="12" style="147" customWidth="1"/>
    <col min="11793" max="11794" width="13.7109375" style="147" customWidth="1"/>
    <col min="11795" max="11795" width="12.140625" style="147" customWidth="1"/>
    <col min="11796" max="11797" width="12.42578125" style="147" customWidth="1"/>
    <col min="11798" max="11799" width="13.5703125" style="147" customWidth="1"/>
    <col min="11800" max="11800" width="14" style="147" customWidth="1"/>
    <col min="11801" max="11801" width="14.5703125" style="147" customWidth="1"/>
    <col min="11802" max="11802" width="12.28515625" style="147" customWidth="1"/>
    <col min="11803" max="11803" width="12.140625" style="147" customWidth="1"/>
    <col min="11804" max="11804" width="13" style="147" customWidth="1"/>
    <col min="11805" max="11805" width="13.140625" style="147" customWidth="1"/>
    <col min="11806" max="11806" width="12.42578125" style="147" customWidth="1"/>
    <col min="11807" max="11807" width="12.5703125" style="147" customWidth="1"/>
    <col min="11808" max="11808" width="13.7109375" style="147" customWidth="1"/>
    <col min="11809" max="11809" width="13.42578125" style="147" customWidth="1"/>
    <col min="11810" max="11811" width="12.28515625" style="147" customWidth="1"/>
    <col min="11812" max="11812" width="13.42578125" style="147" customWidth="1"/>
    <col min="11813" max="11813" width="13" style="147" customWidth="1"/>
    <col min="11814" max="11814" width="12.7109375" style="147" customWidth="1"/>
    <col min="11815" max="11815" width="15.140625" style="147" customWidth="1"/>
    <col min="11816" max="11816" width="12.42578125" style="147" customWidth="1"/>
    <col min="11817" max="11817" width="12.140625" style="147" customWidth="1"/>
    <col min="11818" max="11818" width="11.7109375" style="147" customWidth="1"/>
    <col min="11819" max="11819" width="14.7109375" style="147" customWidth="1"/>
    <col min="11820" max="11820" width="12.7109375" style="147" customWidth="1"/>
    <col min="11821" max="11821" width="14.140625" style="147" customWidth="1"/>
    <col min="11822" max="11823" width="8.28515625" style="147" customWidth="1"/>
    <col min="11824" max="11824" width="7" style="147" customWidth="1"/>
    <col min="11825" max="11825" width="11.5703125" style="147" customWidth="1"/>
    <col min="11826" max="11826" width="9.28515625" style="147" customWidth="1"/>
    <col min="11827" max="11827" width="7" style="147" customWidth="1"/>
    <col min="11828" max="11828" width="8.85546875" style="147" customWidth="1"/>
    <col min="11829" max="11829" width="7.42578125" style="147" customWidth="1"/>
    <col min="11830" max="11830" width="7" style="147" customWidth="1"/>
    <col min="11831" max="11831" width="7.5703125" style="147" customWidth="1"/>
    <col min="11832" max="11832" width="6.28515625" style="147" customWidth="1"/>
    <col min="11833" max="11833" width="8" style="147" customWidth="1"/>
    <col min="11834" max="11834" width="9.140625" style="147"/>
    <col min="11835" max="11835" width="10.5703125" style="147" customWidth="1"/>
    <col min="11836" max="11836" width="12.42578125" style="147" customWidth="1"/>
    <col min="11837" max="11837" width="11" style="147" customWidth="1"/>
    <col min="11838" max="11838" width="9.7109375" style="147" customWidth="1"/>
    <col min="11839" max="11839" width="10.5703125" style="147" customWidth="1"/>
    <col min="11840" max="11840" width="6.85546875" style="147" customWidth="1"/>
    <col min="11841" max="11976" width="9.140625" style="147"/>
    <col min="11977" max="11977" width="10.140625" style="147" bestFit="1" customWidth="1"/>
    <col min="11978" max="12040" width="9.140625" style="147"/>
    <col min="12041" max="12041" width="6.140625" style="147" customWidth="1"/>
    <col min="12042" max="12042" width="21.140625" style="147" customWidth="1"/>
    <col min="12043" max="12043" width="18.42578125" style="147" customWidth="1"/>
    <col min="12044" max="12044" width="13.5703125" style="147" customWidth="1"/>
    <col min="12045" max="12045" width="13.140625" style="147" customWidth="1"/>
    <col min="12046" max="12046" width="12.42578125" style="147" customWidth="1"/>
    <col min="12047" max="12047" width="11.85546875" style="147" customWidth="1"/>
    <col min="12048" max="12048" width="12" style="147" customWidth="1"/>
    <col min="12049" max="12050" width="13.7109375" style="147" customWidth="1"/>
    <col min="12051" max="12051" width="12.140625" style="147" customWidth="1"/>
    <col min="12052" max="12053" width="12.42578125" style="147" customWidth="1"/>
    <col min="12054" max="12055" width="13.5703125" style="147" customWidth="1"/>
    <col min="12056" max="12056" width="14" style="147" customWidth="1"/>
    <col min="12057" max="12057" width="14.5703125" style="147" customWidth="1"/>
    <col min="12058" max="12058" width="12.28515625" style="147" customWidth="1"/>
    <col min="12059" max="12059" width="12.140625" style="147" customWidth="1"/>
    <col min="12060" max="12060" width="13" style="147" customWidth="1"/>
    <col min="12061" max="12061" width="13.140625" style="147" customWidth="1"/>
    <col min="12062" max="12062" width="12.42578125" style="147" customWidth="1"/>
    <col min="12063" max="12063" width="12.5703125" style="147" customWidth="1"/>
    <col min="12064" max="12064" width="13.7109375" style="147" customWidth="1"/>
    <col min="12065" max="12065" width="13.42578125" style="147" customWidth="1"/>
    <col min="12066" max="12067" width="12.28515625" style="147" customWidth="1"/>
    <col min="12068" max="12068" width="13.42578125" style="147" customWidth="1"/>
    <col min="12069" max="12069" width="13" style="147" customWidth="1"/>
    <col min="12070" max="12070" width="12.7109375" style="147" customWidth="1"/>
    <col min="12071" max="12071" width="15.140625" style="147" customWidth="1"/>
    <col min="12072" max="12072" width="12.42578125" style="147" customWidth="1"/>
    <col min="12073" max="12073" width="12.140625" style="147" customWidth="1"/>
    <col min="12074" max="12074" width="11.7109375" style="147" customWidth="1"/>
    <col min="12075" max="12075" width="14.7109375" style="147" customWidth="1"/>
    <col min="12076" max="12076" width="12.7109375" style="147" customWidth="1"/>
    <col min="12077" max="12077" width="14.140625" style="147" customWidth="1"/>
    <col min="12078" max="12079" width="8.28515625" style="147" customWidth="1"/>
    <col min="12080" max="12080" width="7" style="147" customWidth="1"/>
    <col min="12081" max="12081" width="11.5703125" style="147" customWidth="1"/>
    <col min="12082" max="12082" width="9.28515625" style="147" customWidth="1"/>
    <col min="12083" max="12083" width="7" style="147" customWidth="1"/>
    <col min="12084" max="12084" width="8.85546875" style="147" customWidth="1"/>
    <col min="12085" max="12085" width="7.42578125" style="147" customWidth="1"/>
    <col min="12086" max="12086" width="7" style="147" customWidth="1"/>
    <col min="12087" max="12087" width="7.5703125" style="147" customWidth="1"/>
    <col min="12088" max="12088" width="6.28515625" style="147" customWidth="1"/>
    <col min="12089" max="12089" width="8" style="147" customWidth="1"/>
    <col min="12090" max="12090" width="9.140625" style="147"/>
    <col min="12091" max="12091" width="10.5703125" style="147" customWidth="1"/>
    <col min="12092" max="12092" width="12.42578125" style="147" customWidth="1"/>
    <col min="12093" max="12093" width="11" style="147" customWidth="1"/>
    <col min="12094" max="12094" width="9.7109375" style="147" customWidth="1"/>
    <col min="12095" max="12095" width="10.5703125" style="147" customWidth="1"/>
    <col min="12096" max="12096" width="6.85546875" style="147" customWidth="1"/>
    <col min="12097" max="12232" width="9.140625" style="147"/>
    <col min="12233" max="12233" width="10.140625" style="147" bestFit="1" customWidth="1"/>
    <col min="12234" max="12296" width="9.140625" style="147"/>
    <col min="12297" max="12297" width="6.140625" style="147" customWidth="1"/>
    <col min="12298" max="12298" width="21.140625" style="147" customWidth="1"/>
    <col min="12299" max="12299" width="18.42578125" style="147" customWidth="1"/>
    <col min="12300" max="12300" width="13.5703125" style="147" customWidth="1"/>
    <col min="12301" max="12301" width="13.140625" style="147" customWidth="1"/>
    <col min="12302" max="12302" width="12.42578125" style="147" customWidth="1"/>
    <col min="12303" max="12303" width="11.85546875" style="147" customWidth="1"/>
    <col min="12304" max="12304" width="12" style="147" customWidth="1"/>
    <col min="12305" max="12306" width="13.7109375" style="147" customWidth="1"/>
    <col min="12307" max="12307" width="12.140625" style="147" customWidth="1"/>
    <col min="12308" max="12309" width="12.42578125" style="147" customWidth="1"/>
    <col min="12310" max="12311" width="13.5703125" style="147" customWidth="1"/>
    <col min="12312" max="12312" width="14" style="147" customWidth="1"/>
    <col min="12313" max="12313" width="14.5703125" style="147" customWidth="1"/>
    <col min="12314" max="12314" width="12.28515625" style="147" customWidth="1"/>
    <col min="12315" max="12315" width="12.140625" style="147" customWidth="1"/>
    <col min="12316" max="12316" width="13" style="147" customWidth="1"/>
    <col min="12317" max="12317" width="13.140625" style="147" customWidth="1"/>
    <col min="12318" max="12318" width="12.42578125" style="147" customWidth="1"/>
    <col min="12319" max="12319" width="12.5703125" style="147" customWidth="1"/>
    <col min="12320" max="12320" width="13.7109375" style="147" customWidth="1"/>
    <col min="12321" max="12321" width="13.42578125" style="147" customWidth="1"/>
    <col min="12322" max="12323" width="12.28515625" style="147" customWidth="1"/>
    <col min="12324" max="12324" width="13.42578125" style="147" customWidth="1"/>
    <col min="12325" max="12325" width="13" style="147" customWidth="1"/>
    <col min="12326" max="12326" width="12.7109375" style="147" customWidth="1"/>
    <col min="12327" max="12327" width="15.140625" style="147" customWidth="1"/>
    <col min="12328" max="12328" width="12.42578125" style="147" customWidth="1"/>
    <col min="12329" max="12329" width="12.140625" style="147" customWidth="1"/>
    <col min="12330" max="12330" width="11.7109375" style="147" customWidth="1"/>
    <col min="12331" max="12331" width="14.7109375" style="147" customWidth="1"/>
    <col min="12332" max="12332" width="12.7109375" style="147" customWidth="1"/>
    <col min="12333" max="12333" width="14.140625" style="147" customWidth="1"/>
    <col min="12334" max="12335" width="8.28515625" style="147" customWidth="1"/>
    <col min="12336" max="12336" width="7" style="147" customWidth="1"/>
    <col min="12337" max="12337" width="11.5703125" style="147" customWidth="1"/>
    <col min="12338" max="12338" width="9.28515625" style="147" customWidth="1"/>
    <col min="12339" max="12339" width="7" style="147" customWidth="1"/>
    <col min="12340" max="12340" width="8.85546875" style="147" customWidth="1"/>
    <col min="12341" max="12341" width="7.42578125" style="147" customWidth="1"/>
    <col min="12342" max="12342" width="7" style="147" customWidth="1"/>
    <col min="12343" max="12343" width="7.5703125" style="147" customWidth="1"/>
    <col min="12344" max="12344" width="6.28515625" style="147" customWidth="1"/>
    <col min="12345" max="12345" width="8" style="147" customWidth="1"/>
    <col min="12346" max="12346" width="9.140625" style="147"/>
    <col min="12347" max="12347" width="10.5703125" style="147" customWidth="1"/>
    <col min="12348" max="12348" width="12.42578125" style="147" customWidth="1"/>
    <col min="12349" max="12349" width="11" style="147" customWidth="1"/>
    <col min="12350" max="12350" width="9.7109375" style="147" customWidth="1"/>
    <col min="12351" max="12351" width="10.5703125" style="147" customWidth="1"/>
    <col min="12352" max="12352" width="6.85546875" style="147" customWidth="1"/>
    <col min="12353" max="12488" width="9.140625" style="147"/>
    <col min="12489" max="12489" width="10.140625" style="147" bestFit="1" customWidth="1"/>
    <col min="12490" max="12552" width="9.140625" style="147"/>
    <col min="12553" max="12553" width="6.140625" style="147" customWidth="1"/>
    <col min="12554" max="12554" width="21.140625" style="147" customWidth="1"/>
    <col min="12555" max="12555" width="18.42578125" style="147" customWidth="1"/>
    <col min="12556" max="12556" width="13.5703125" style="147" customWidth="1"/>
    <col min="12557" max="12557" width="13.140625" style="147" customWidth="1"/>
    <col min="12558" max="12558" width="12.42578125" style="147" customWidth="1"/>
    <col min="12559" max="12559" width="11.85546875" style="147" customWidth="1"/>
    <col min="12560" max="12560" width="12" style="147" customWidth="1"/>
    <col min="12561" max="12562" width="13.7109375" style="147" customWidth="1"/>
    <col min="12563" max="12563" width="12.140625" style="147" customWidth="1"/>
    <col min="12564" max="12565" width="12.42578125" style="147" customWidth="1"/>
    <col min="12566" max="12567" width="13.5703125" style="147" customWidth="1"/>
    <col min="12568" max="12568" width="14" style="147" customWidth="1"/>
    <col min="12569" max="12569" width="14.5703125" style="147" customWidth="1"/>
    <col min="12570" max="12570" width="12.28515625" style="147" customWidth="1"/>
    <col min="12571" max="12571" width="12.140625" style="147" customWidth="1"/>
    <col min="12572" max="12572" width="13" style="147" customWidth="1"/>
    <col min="12573" max="12573" width="13.140625" style="147" customWidth="1"/>
    <col min="12574" max="12574" width="12.42578125" style="147" customWidth="1"/>
    <col min="12575" max="12575" width="12.5703125" style="147" customWidth="1"/>
    <col min="12576" max="12576" width="13.7109375" style="147" customWidth="1"/>
    <col min="12577" max="12577" width="13.42578125" style="147" customWidth="1"/>
    <col min="12578" max="12579" width="12.28515625" style="147" customWidth="1"/>
    <col min="12580" max="12580" width="13.42578125" style="147" customWidth="1"/>
    <col min="12581" max="12581" width="13" style="147" customWidth="1"/>
    <col min="12582" max="12582" width="12.7109375" style="147" customWidth="1"/>
    <col min="12583" max="12583" width="15.140625" style="147" customWidth="1"/>
    <col min="12584" max="12584" width="12.42578125" style="147" customWidth="1"/>
    <col min="12585" max="12585" width="12.140625" style="147" customWidth="1"/>
    <col min="12586" max="12586" width="11.7109375" style="147" customWidth="1"/>
    <col min="12587" max="12587" width="14.7109375" style="147" customWidth="1"/>
    <col min="12588" max="12588" width="12.7109375" style="147" customWidth="1"/>
    <col min="12589" max="12589" width="14.140625" style="147" customWidth="1"/>
    <col min="12590" max="12591" width="8.28515625" style="147" customWidth="1"/>
    <col min="12592" max="12592" width="7" style="147" customWidth="1"/>
    <col min="12593" max="12593" width="11.5703125" style="147" customWidth="1"/>
    <col min="12594" max="12594" width="9.28515625" style="147" customWidth="1"/>
    <col min="12595" max="12595" width="7" style="147" customWidth="1"/>
    <col min="12596" max="12596" width="8.85546875" style="147" customWidth="1"/>
    <col min="12597" max="12597" width="7.42578125" style="147" customWidth="1"/>
    <col min="12598" max="12598" width="7" style="147" customWidth="1"/>
    <col min="12599" max="12599" width="7.5703125" style="147" customWidth="1"/>
    <col min="12600" max="12600" width="6.28515625" style="147" customWidth="1"/>
    <col min="12601" max="12601" width="8" style="147" customWidth="1"/>
    <col min="12602" max="12602" width="9.140625" style="147"/>
    <col min="12603" max="12603" width="10.5703125" style="147" customWidth="1"/>
    <col min="12604" max="12604" width="12.42578125" style="147" customWidth="1"/>
    <col min="12605" max="12605" width="11" style="147" customWidth="1"/>
    <col min="12606" max="12606" width="9.7109375" style="147" customWidth="1"/>
    <col min="12607" max="12607" width="10.5703125" style="147" customWidth="1"/>
    <col min="12608" max="12608" width="6.85546875" style="147" customWidth="1"/>
    <col min="12609" max="12744" width="9.140625" style="147"/>
    <col min="12745" max="12745" width="10.140625" style="147" bestFit="1" customWidth="1"/>
    <col min="12746" max="12808" width="9.140625" style="147"/>
    <col min="12809" max="12809" width="6.140625" style="147" customWidth="1"/>
    <col min="12810" max="12810" width="21.140625" style="147" customWidth="1"/>
    <col min="12811" max="12811" width="18.42578125" style="147" customWidth="1"/>
    <col min="12812" max="12812" width="13.5703125" style="147" customWidth="1"/>
    <col min="12813" max="12813" width="13.140625" style="147" customWidth="1"/>
    <col min="12814" max="12814" width="12.42578125" style="147" customWidth="1"/>
    <col min="12815" max="12815" width="11.85546875" style="147" customWidth="1"/>
    <col min="12816" max="12816" width="12" style="147" customWidth="1"/>
    <col min="12817" max="12818" width="13.7109375" style="147" customWidth="1"/>
    <col min="12819" max="12819" width="12.140625" style="147" customWidth="1"/>
    <col min="12820" max="12821" width="12.42578125" style="147" customWidth="1"/>
    <col min="12822" max="12823" width="13.5703125" style="147" customWidth="1"/>
    <col min="12824" max="12824" width="14" style="147" customWidth="1"/>
    <col min="12825" max="12825" width="14.5703125" style="147" customWidth="1"/>
    <col min="12826" max="12826" width="12.28515625" style="147" customWidth="1"/>
    <col min="12827" max="12827" width="12.140625" style="147" customWidth="1"/>
    <col min="12828" max="12828" width="13" style="147" customWidth="1"/>
    <col min="12829" max="12829" width="13.140625" style="147" customWidth="1"/>
    <col min="12830" max="12830" width="12.42578125" style="147" customWidth="1"/>
    <col min="12831" max="12831" width="12.5703125" style="147" customWidth="1"/>
    <col min="12832" max="12832" width="13.7109375" style="147" customWidth="1"/>
    <col min="12833" max="12833" width="13.42578125" style="147" customWidth="1"/>
    <col min="12834" max="12835" width="12.28515625" style="147" customWidth="1"/>
    <col min="12836" max="12836" width="13.42578125" style="147" customWidth="1"/>
    <col min="12837" max="12837" width="13" style="147" customWidth="1"/>
    <col min="12838" max="12838" width="12.7109375" style="147" customWidth="1"/>
    <col min="12839" max="12839" width="15.140625" style="147" customWidth="1"/>
    <col min="12840" max="12840" width="12.42578125" style="147" customWidth="1"/>
    <col min="12841" max="12841" width="12.140625" style="147" customWidth="1"/>
    <col min="12842" max="12842" width="11.7109375" style="147" customWidth="1"/>
    <col min="12843" max="12843" width="14.7109375" style="147" customWidth="1"/>
    <col min="12844" max="12844" width="12.7109375" style="147" customWidth="1"/>
    <col min="12845" max="12845" width="14.140625" style="147" customWidth="1"/>
    <col min="12846" max="12847" width="8.28515625" style="147" customWidth="1"/>
    <col min="12848" max="12848" width="7" style="147" customWidth="1"/>
    <col min="12849" max="12849" width="11.5703125" style="147" customWidth="1"/>
    <col min="12850" max="12850" width="9.28515625" style="147" customWidth="1"/>
    <col min="12851" max="12851" width="7" style="147" customWidth="1"/>
    <col min="12852" max="12852" width="8.85546875" style="147" customWidth="1"/>
    <col min="12853" max="12853" width="7.42578125" style="147" customWidth="1"/>
    <col min="12854" max="12854" width="7" style="147" customWidth="1"/>
    <col min="12855" max="12855" width="7.5703125" style="147" customWidth="1"/>
    <col min="12856" max="12856" width="6.28515625" style="147" customWidth="1"/>
    <col min="12857" max="12857" width="8" style="147" customWidth="1"/>
    <col min="12858" max="12858" width="9.140625" style="147"/>
    <col min="12859" max="12859" width="10.5703125" style="147" customWidth="1"/>
    <col min="12860" max="12860" width="12.42578125" style="147" customWidth="1"/>
    <col min="12861" max="12861" width="11" style="147" customWidth="1"/>
    <col min="12862" max="12862" width="9.7109375" style="147" customWidth="1"/>
    <col min="12863" max="12863" width="10.5703125" style="147" customWidth="1"/>
    <col min="12864" max="12864" width="6.85546875" style="147" customWidth="1"/>
    <col min="12865" max="13000" width="9.140625" style="147"/>
    <col min="13001" max="13001" width="10.140625" style="147" bestFit="1" customWidth="1"/>
    <col min="13002" max="13064" width="9.140625" style="147"/>
    <col min="13065" max="13065" width="6.140625" style="147" customWidth="1"/>
    <col min="13066" max="13066" width="21.140625" style="147" customWidth="1"/>
    <col min="13067" max="13067" width="18.42578125" style="147" customWidth="1"/>
    <col min="13068" max="13068" width="13.5703125" style="147" customWidth="1"/>
    <col min="13069" max="13069" width="13.140625" style="147" customWidth="1"/>
    <col min="13070" max="13070" width="12.42578125" style="147" customWidth="1"/>
    <col min="13071" max="13071" width="11.85546875" style="147" customWidth="1"/>
    <col min="13072" max="13072" width="12" style="147" customWidth="1"/>
    <col min="13073" max="13074" width="13.7109375" style="147" customWidth="1"/>
    <col min="13075" max="13075" width="12.140625" style="147" customWidth="1"/>
    <col min="13076" max="13077" width="12.42578125" style="147" customWidth="1"/>
    <col min="13078" max="13079" width="13.5703125" style="147" customWidth="1"/>
    <col min="13080" max="13080" width="14" style="147" customWidth="1"/>
    <col min="13081" max="13081" width="14.5703125" style="147" customWidth="1"/>
    <col min="13082" max="13082" width="12.28515625" style="147" customWidth="1"/>
    <col min="13083" max="13083" width="12.140625" style="147" customWidth="1"/>
    <col min="13084" max="13084" width="13" style="147" customWidth="1"/>
    <col min="13085" max="13085" width="13.140625" style="147" customWidth="1"/>
    <col min="13086" max="13086" width="12.42578125" style="147" customWidth="1"/>
    <col min="13087" max="13087" width="12.5703125" style="147" customWidth="1"/>
    <col min="13088" max="13088" width="13.7109375" style="147" customWidth="1"/>
    <col min="13089" max="13089" width="13.42578125" style="147" customWidth="1"/>
    <col min="13090" max="13091" width="12.28515625" style="147" customWidth="1"/>
    <col min="13092" max="13092" width="13.42578125" style="147" customWidth="1"/>
    <col min="13093" max="13093" width="13" style="147" customWidth="1"/>
    <col min="13094" max="13094" width="12.7109375" style="147" customWidth="1"/>
    <col min="13095" max="13095" width="15.140625" style="147" customWidth="1"/>
    <col min="13096" max="13096" width="12.42578125" style="147" customWidth="1"/>
    <col min="13097" max="13097" width="12.140625" style="147" customWidth="1"/>
    <col min="13098" max="13098" width="11.7109375" style="147" customWidth="1"/>
    <col min="13099" max="13099" width="14.7109375" style="147" customWidth="1"/>
    <col min="13100" max="13100" width="12.7109375" style="147" customWidth="1"/>
    <col min="13101" max="13101" width="14.140625" style="147" customWidth="1"/>
    <col min="13102" max="13103" width="8.28515625" style="147" customWidth="1"/>
    <col min="13104" max="13104" width="7" style="147" customWidth="1"/>
    <col min="13105" max="13105" width="11.5703125" style="147" customWidth="1"/>
    <col min="13106" max="13106" width="9.28515625" style="147" customWidth="1"/>
    <col min="13107" max="13107" width="7" style="147" customWidth="1"/>
    <col min="13108" max="13108" width="8.85546875" style="147" customWidth="1"/>
    <col min="13109" max="13109" width="7.42578125" style="147" customWidth="1"/>
    <col min="13110" max="13110" width="7" style="147" customWidth="1"/>
    <col min="13111" max="13111" width="7.5703125" style="147" customWidth="1"/>
    <col min="13112" max="13112" width="6.28515625" style="147" customWidth="1"/>
    <col min="13113" max="13113" width="8" style="147" customWidth="1"/>
    <col min="13114" max="13114" width="9.140625" style="147"/>
    <col min="13115" max="13115" width="10.5703125" style="147" customWidth="1"/>
    <col min="13116" max="13116" width="12.42578125" style="147" customWidth="1"/>
    <col min="13117" max="13117" width="11" style="147" customWidth="1"/>
    <col min="13118" max="13118" width="9.7109375" style="147" customWidth="1"/>
    <col min="13119" max="13119" width="10.5703125" style="147" customWidth="1"/>
    <col min="13120" max="13120" width="6.85546875" style="147" customWidth="1"/>
    <col min="13121" max="13256" width="9.140625" style="147"/>
    <col min="13257" max="13257" width="10.140625" style="147" bestFit="1" customWidth="1"/>
    <col min="13258" max="13320" width="9.140625" style="147"/>
    <col min="13321" max="13321" width="6.140625" style="147" customWidth="1"/>
    <col min="13322" max="13322" width="21.140625" style="147" customWidth="1"/>
    <col min="13323" max="13323" width="18.42578125" style="147" customWidth="1"/>
    <col min="13324" max="13324" width="13.5703125" style="147" customWidth="1"/>
    <col min="13325" max="13325" width="13.140625" style="147" customWidth="1"/>
    <col min="13326" max="13326" width="12.42578125" style="147" customWidth="1"/>
    <col min="13327" max="13327" width="11.85546875" style="147" customWidth="1"/>
    <col min="13328" max="13328" width="12" style="147" customWidth="1"/>
    <col min="13329" max="13330" width="13.7109375" style="147" customWidth="1"/>
    <col min="13331" max="13331" width="12.140625" style="147" customWidth="1"/>
    <col min="13332" max="13333" width="12.42578125" style="147" customWidth="1"/>
    <col min="13334" max="13335" width="13.5703125" style="147" customWidth="1"/>
    <col min="13336" max="13336" width="14" style="147" customWidth="1"/>
    <col min="13337" max="13337" width="14.5703125" style="147" customWidth="1"/>
    <col min="13338" max="13338" width="12.28515625" style="147" customWidth="1"/>
    <col min="13339" max="13339" width="12.140625" style="147" customWidth="1"/>
    <col min="13340" max="13340" width="13" style="147" customWidth="1"/>
    <col min="13341" max="13341" width="13.140625" style="147" customWidth="1"/>
    <col min="13342" max="13342" width="12.42578125" style="147" customWidth="1"/>
    <col min="13343" max="13343" width="12.5703125" style="147" customWidth="1"/>
    <col min="13344" max="13344" width="13.7109375" style="147" customWidth="1"/>
    <col min="13345" max="13345" width="13.42578125" style="147" customWidth="1"/>
    <col min="13346" max="13347" width="12.28515625" style="147" customWidth="1"/>
    <col min="13348" max="13348" width="13.42578125" style="147" customWidth="1"/>
    <col min="13349" max="13349" width="13" style="147" customWidth="1"/>
    <col min="13350" max="13350" width="12.7109375" style="147" customWidth="1"/>
    <col min="13351" max="13351" width="15.140625" style="147" customWidth="1"/>
    <col min="13352" max="13352" width="12.42578125" style="147" customWidth="1"/>
    <col min="13353" max="13353" width="12.140625" style="147" customWidth="1"/>
    <col min="13354" max="13354" width="11.7109375" style="147" customWidth="1"/>
    <col min="13355" max="13355" width="14.7109375" style="147" customWidth="1"/>
    <col min="13356" max="13356" width="12.7109375" style="147" customWidth="1"/>
    <col min="13357" max="13357" width="14.140625" style="147" customWidth="1"/>
    <col min="13358" max="13359" width="8.28515625" style="147" customWidth="1"/>
    <col min="13360" max="13360" width="7" style="147" customWidth="1"/>
    <col min="13361" max="13361" width="11.5703125" style="147" customWidth="1"/>
    <col min="13362" max="13362" width="9.28515625" style="147" customWidth="1"/>
    <col min="13363" max="13363" width="7" style="147" customWidth="1"/>
    <col min="13364" max="13364" width="8.85546875" style="147" customWidth="1"/>
    <col min="13365" max="13365" width="7.42578125" style="147" customWidth="1"/>
    <col min="13366" max="13366" width="7" style="147" customWidth="1"/>
    <col min="13367" max="13367" width="7.5703125" style="147" customWidth="1"/>
    <col min="13368" max="13368" width="6.28515625" style="147" customWidth="1"/>
    <col min="13369" max="13369" width="8" style="147" customWidth="1"/>
    <col min="13370" max="13370" width="9.140625" style="147"/>
    <col min="13371" max="13371" width="10.5703125" style="147" customWidth="1"/>
    <col min="13372" max="13372" width="12.42578125" style="147" customWidth="1"/>
    <col min="13373" max="13373" width="11" style="147" customWidth="1"/>
    <col min="13374" max="13374" width="9.7109375" style="147" customWidth="1"/>
    <col min="13375" max="13375" width="10.5703125" style="147" customWidth="1"/>
    <col min="13376" max="13376" width="6.85546875" style="147" customWidth="1"/>
    <col min="13377" max="13512" width="9.140625" style="147"/>
    <col min="13513" max="13513" width="10.140625" style="147" bestFit="1" customWidth="1"/>
    <col min="13514" max="13576" width="9.140625" style="147"/>
    <col min="13577" max="13577" width="6.140625" style="147" customWidth="1"/>
    <col min="13578" max="13578" width="21.140625" style="147" customWidth="1"/>
    <col min="13579" max="13579" width="18.42578125" style="147" customWidth="1"/>
    <col min="13580" max="13580" width="13.5703125" style="147" customWidth="1"/>
    <col min="13581" max="13581" width="13.140625" style="147" customWidth="1"/>
    <col min="13582" max="13582" width="12.42578125" style="147" customWidth="1"/>
    <col min="13583" max="13583" width="11.85546875" style="147" customWidth="1"/>
    <col min="13584" max="13584" width="12" style="147" customWidth="1"/>
    <col min="13585" max="13586" width="13.7109375" style="147" customWidth="1"/>
    <col min="13587" max="13587" width="12.140625" style="147" customWidth="1"/>
    <col min="13588" max="13589" width="12.42578125" style="147" customWidth="1"/>
    <col min="13590" max="13591" width="13.5703125" style="147" customWidth="1"/>
    <col min="13592" max="13592" width="14" style="147" customWidth="1"/>
    <col min="13593" max="13593" width="14.5703125" style="147" customWidth="1"/>
    <col min="13594" max="13594" width="12.28515625" style="147" customWidth="1"/>
    <col min="13595" max="13595" width="12.140625" style="147" customWidth="1"/>
    <col min="13596" max="13596" width="13" style="147" customWidth="1"/>
    <col min="13597" max="13597" width="13.140625" style="147" customWidth="1"/>
    <col min="13598" max="13598" width="12.42578125" style="147" customWidth="1"/>
    <col min="13599" max="13599" width="12.5703125" style="147" customWidth="1"/>
    <col min="13600" max="13600" width="13.7109375" style="147" customWidth="1"/>
    <col min="13601" max="13601" width="13.42578125" style="147" customWidth="1"/>
    <col min="13602" max="13603" width="12.28515625" style="147" customWidth="1"/>
    <col min="13604" max="13604" width="13.42578125" style="147" customWidth="1"/>
    <col min="13605" max="13605" width="13" style="147" customWidth="1"/>
    <col min="13606" max="13606" width="12.7109375" style="147" customWidth="1"/>
    <col min="13607" max="13607" width="15.140625" style="147" customWidth="1"/>
    <col min="13608" max="13608" width="12.42578125" style="147" customWidth="1"/>
    <col min="13609" max="13609" width="12.140625" style="147" customWidth="1"/>
    <col min="13610" max="13610" width="11.7109375" style="147" customWidth="1"/>
    <col min="13611" max="13611" width="14.7109375" style="147" customWidth="1"/>
    <col min="13612" max="13612" width="12.7109375" style="147" customWidth="1"/>
    <col min="13613" max="13613" width="14.140625" style="147" customWidth="1"/>
    <col min="13614" max="13615" width="8.28515625" style="147" customWidth="1"/>
    <col min="13616" max="13616" width="7" style="147" customWidth="1"/>
    <col min="13617" max="13617" width="11.5703125" style="147" customWidth="1"/>
    <col min="13618" max="13618" width="9.28515625" style="147" customWidth="1"/>
    <col min="13619" max="13619" width="7" style="147" customWidth="1"/>
    <col min="13620" max="13620" width="8.85546875" style="147" customWidth="1"/>
    <col min="13621" max="13621" width="7.42578125" style="147" customWidth="1"/>
    <col min="13622" max="13622" width="7" style="147" customWidth="1"/>
    <col min="13623" max="13623" width="7.5703125" style="147" customWidth="1"/>
    <col min="13624" max="13624" width="6.28515625" style="147" customWidth="1"/>
    <col min="13625" max="13625" width="8" style="147" customWidth="1"/>
    <col min="13626" max="13626" width="9.140625" style="147"/>
    <col min="13627" max="13627" width="10.5703125" style="147" customWidth="1"/>
    <col min="13628" max="13628" width="12.42578125" style="147" customWidth="1"/>
    <col min="13629" max="13629" width="11" style="147" customWidth="1"/>
    <col min="13630" max="13630" width="9.7109375" style="147" customWidth="1"/>
    <col min="13631" max="13631" width="10.5703125" style="147" customWidth="1"/>
    <col min="13632" max="13632" width="6.85546875" style="147" customWidth="1"/>
    <col min="13633" max="13768" width="9.140625" style="147"/>
    <col min="13769" max="13769" width="10.140625" style="147" bestFit="1" customWidth="1"/>
    <col min="13770" max="13832" width="9.140625" style="147"/>
    <col min="13833" max="13833" width="6.140625" style="147" customWidth="1"/>
    <col min="13834" max="13834" width="21.140625" style="147" customWidth="1"/>
    <col min="13835" max="13835" width="18.42578125" style="147" customWidth="1"/>
    <col min="13836" max="13836" width="13.5703125" style="147" customWidth="1"/>
    <col min="13837" max="13837" width="13.140625" style="147" customWidth="1"/>
    <col min="13838" max="13838" width="12.42578125" style="147" customWidth="1"/>
    <col min="13839" max="13839" width="11.85546875" style="147" customWidth="1"/>
    <col min="13840" max="13840" width="12" style="147" customWidth="1"/>
    <col min="13841" max="13842" width="13.7109375" style="147" customWidth="1"/>
    <col min="13843" max="13843" width="12.140625" style="147" customWidth="1"/>
    <col min="13844" max="13845" width="12.42578125" style="147" customWidth="1"/>
    <col min="13846" max="13847" width="13.5703125" style="147" customWidth="1"/>
    <col min="13848" max="13848" width="14" style="147" customWidth="1"/>
    <col min="13849" max="13849" width="14.5703125" style="147" customWidth="1"/>
    <col min="13850" max="13850" width="12.28515625" style="147" customWidth="1"/>
    <col min="13851" max="13851" width="12.140625" style="147" customWidth="1"/>
    <col min="13852" max="13852" width="13" style="147" customWidth="1"/>
    <col min="13853" max="13853" width="13.140625" style="147" customWidth="1"/>
    <col min="13854" max="13854" width="12.42578125" style="147" customWidth="1"/>
    <col min="13855" max="13855" width="12.5703125" style="147" customWidth="1"/>
    <col min="13856" max="13856" width="13.7109375" style="147" customWidth="1"/>
    <col min="13857" max="13857" width="13.42578125" style="147" customWidth="1"/>
    <col min="13858" max="13859" width="12.28515625" style="147" customWidth="1"/>
    <col min="13860" max="13860" width="13.42578125" style="147" customWidth="1"/>
    <col min="13861" max="13861" width="13" style="147" customWidth="1"/>
    <col min="13862" max="13862" width="12.7109375" style="147" customWidth="1"/>
    <col min="13863" max="13863" width="15.140625" style="147" customWidth="1"/>
    <col min="13864" max="13864" width="12.42578125" style="147" customWidth="1"/>
    <col min="13865" max="13865" width="12.140625" style="147" customWidth="1"/>
    <col min="13866" max="13866" width="11.7109375" style="147" customWidth="1"/>
    <col min="13867" max="13867" width="14.7109375" style="147" customWidth="1"/>
    <col min="13868" max="13868" width="12.7109375" style="147" customWidth="1"/>
    <col min="13869" max="13869" width="14.140625" style="147" customWidth="1"/>
    <col min="13870" max="13871" width="8.28515625" style="147" customWidth="1"/>
    <col min="13872" max="13872" width="7" style="147" customWidth="1"/>
    <col min="13873" max="13873" width="11.5703125" style="147" customWidth="1"/>
    <col min="13874" max="13874" width="9.28515625" style="147" customWidth="1"/>
    <col min="13875" max="13875" width="7" style="147" customWidth="1"/>
    <col min="13876" max="13876" width="8.85546875" style="147" customWidth="1"/>
    <col min="13877" max="13877" width="7.42578125" style="147" customWidth="1"/>
    <col min="13878" max="13878" width="7" style="147" customWidth="1"/>
    <col min="13879" max="13879" width="7.5703125" style="147" customWidth="1"/>
    <col min="13880" max="13880" width="6.28515625" style="147" customWidth="1"/>
    <col min="13881" max="13881" width="8" style="147" customWidth="1"/>
    <col min="13882" max="13882" width="9.140625" style="147"/>
    <col min="13883" max="13883" width="10.5703125" style="147" customWidth="1"/>
    <col min="13884" max="13884" width="12.42578125" style="147" customWidth="1"/>
    <col min="13885" max="13885" width="11" style="147" customWidth="1"/>
    <col min="13886" max="13886" width="9.7109375" style="147" customWidth="1"/>
    <col min="13887" max="13887" width="10.5703125" style="147" customWidth="1"/>
    <col min="13888" max="13888" width="6.85546875" style="147" customWidth="1"/>
    <col min="13889" max="14024" width="9.140625" style="147"/>
    <col min="14025" max="14025" width="10.140625" style="147" bestFit="1" customWidth="1"/>
    <col min="14026" max="14088" width="9.140625" style="147"/>
    <col min="14089" max="14089" width="6.140625" style="147" customWidth="1"/>
    <col min="14090" max="14090" width="21.140625" style="147" customWidth="1"/>
    <col min="14091" max="14091" width="18.42578125" style="147" customWidth="1"/>
    <col min="14092" max="14092" width="13.5703125" style="147" customWidth="1"/>
    <col min="14093" max="14093" width="13.140625" style="147" customWidth="1"/>
    <col min="14094" max="14094" width="12.42578125" style="147" customWidth="1"/>
    <col min="14095" max="14095" width="11.85546875" style="147" customWidth="1"/>
    <col min="14096" max="14096" width="12" style="147" customWidth="1"/>
    <col min="14097" max="14098" width="13.7109375" style="147" customWidth="1"/>
    <col min="14099" max="14099" width="12.140625" style="147" customWidth="1"/>
    <col min="14100" max="14101" width="12.42578125" style="147" customWidth="1"/>
    <col min="14102" max="14103" width="13.5703125" style="147" customWidth="1"/>
    <col min="14104" max="14104" width="14" style="147" customWidth="1"/>
    <col min="14105" max="14105" width="14.5703125" style="147" customWidth="1"/>
    <col min="14106" max="14106" width="12.28515625" style="147" customWidth="1"/>
    <col min="14107" max="14107" width="12.140625" style="147" customWidth="1"/>
    <col min="14108" max="14108" width="13" style="147" customWidth="1"/>
    <col min="14109" max="14109" width="13.140625" style="147" customWidth="1"/>
    <col min="14110" max="14110" width="12.42578125" style="147" customWidth="1"/>
    <col min="14111" max="14111" width="12.5703125" style="147" customWidth="1"/>
    <col min="14112" max="14112" width="13.7109375" style="147" customWidth="1"/>
    <col min="14113" max="14113" width="13.42578125" style="147" customWidth="1"/>
    <col min="14114" max="14115" width="12.28515625" style="147" customWidth="1"/>
    <col min="14116" max="14116" width="13.42578125" style="147" customWidth="1"/>
    <col min="14117" max="14117" width="13" style="147" customWidth="1"/>
    <col min="14118" max="14118" width="12.7109375" style="147" customWidth="1"/>
    <col min="14119" max="14119" width="15.140625" style="147" customWidth="1"/>
    <col min="14120" max="14120" width="12.42578125" style="147" customWidth="1"/>
    <col min="14121" max="14121" width="12.140625" style="147" customWidth="1"/>
    <col min="14122" max="14122" width="11.7109375" style="147" customWidth="1"/>
    <col min="14123" max="14123" width="14.7109375" style="147" customWidth="1"/>
    <col min="14124" max="14124" width="12.7109375" style="147" customWidth="1"/>
    <col min="14125" max="14125" width="14.140625" style="147" customWidth="1"/>
    <col min="14126" max="14127" width="8.28515625" style="147" customWidth="1"/>
    <col min="14128" max="14128" width="7" style="147" customWidth="1"/>
    <col min="14129" max="14129" width="11.5703125" style="147" customWidth="1"/>
    <col min="14130" max="14130" width="9.28515625" style="147" customWidth="1"/>
    <col min="14131" max="14131" width="7" style="147" customWidth="1"/>
    <col min="14132" max="14132" width="8.85546875" style="147" customWidth="1"/>
    <col min="14133" max="14133" width="7.42578125" style="147" customWidth="1"/>
    <col min="14134" max="14134" width="7" style="147" customWidth="1"/>
    <col min="14135" max="14135" width="7.5703125" style="147" customWidth="1"/>
    <col min="14136" max="14136" width="6.28515625" style="147" customWidth="1"/>
    <col min="14137" max="14137" width="8" style="147" customWidth="1"/>
    <col min="14138" max="14138" width="9.140625" style="147"/>
    <col min="14139" max="14139" width="10.5703125" style="147" customWidth="1"/>
    <col min="14140" max="14140" width="12.42578125" style="147" customWidth="1"/>
    <col min="14141" max="14141" width="11" style="147" customWidth="1"/>
    <col min="14142" max="14142" width="9.7109375" style="147" customWidth="1"/>
    <col min="14143" max="14143" width="10.5703125" style="147" customWidth="1"/>
    <col min="14144" max="14144" width="6.85546875" style="147" customWidth="1"/>
    <col min="14145" max="14280" width="9.140625" style="147"/>
    <col min="14281" max="14281" width="10.140625" style="147" bestFit="1" customWidth="1"/>
    <col min="14282" max="14344" width="9.140625" style="147"/>
    <col min="14345" max="14345" width="6.140625" style="147" customWidth="1"/>
    <col min="14346" max="14346" width="21.140625" style="147" customWidth="1"/>
    <col min="14347" max="14347" width="18.42578125" style="147" customWidth="1"/>
    <col min="14348" max="14348" width="13.5703125" style="147" customWidth="1"/>
    <col min="14349" max="14349" width="13.140625" style="147" customWidth="1"/>
    <col min="14350" max="14350" width="12.42578125" style="147" customWidth="1"/>
    <col min="14351" max="14351" width="11.85546875" style="147" customWidth="1"/>
    <col min="14352" max="14352" width="12" style="147" customWidth="1"/>
    <col min="14353" max="14354" width="13.7109375" style="147" customWidth="1"/>
    <col min="14355" max="14355" width="12.140625" style="147" customWidth="1"/>
    <col min="14356" max="14357" width="12.42578125" style="147" customWidth="1"/>
    <col min="14358" max="14359" width="13.5703125" style="147" customWidth="1"/>
    <col min="14360" max="14360" width="14" style="147" customWidth="1"/>
    <col min="14361" max="14361" width="14.5703125" style="147" customWidth="1"/>
    <col min="14362" max="14362" width="12.28515625" style="147" customWidth="1"/>
    <col min="14363" max="14363" width="12.140625" style="147" customWidth="1"/>
    <col min="14364" max="14364" width="13" style="147" customWidth="1"/>
    <col min="14365" max="14365" width="13.140625" style="147" customWidth="1"/>
    <col min="14366" max="14366" width="12.42578125" style="147" customWidth="1"/>
    <col min="14367" max="14367" width="12.5703125" style="147" customWidth="1"/>
    <col min="14368" max="14368" width="13.7109375" style="147" customWidth="1"/>
    <col min="14369" max="14369" width="13.42578125" style="147" customWidth="1"/>
    <col min="14370" max="14371" width="12.28515625" style="147" customWidth="1"/>
    <col min="14372" max="14372" width="13.42578125" style="147" customWidth="1"/>
    <col min="14373" max="14373" width="13" style="147" customWidth="1"/>
    <col min="14374" max="14374" width="12.7109375" style="147" customWidth="1"/>
    <col min="14375" max="14375" width="15.140625" style="147" customWidth="1"/>
    <col min="14376" max="14376" width="12.42578125" style="147" customWidth="1"/>
    <col min="14377" max="14377" width="12.140625" style="147" customWidth="1"/>
    <col min="14378" max="14378" width="11.7109375" style="147" customWidth="1"/>
    <col min="14379" max="14379" width="14.7109375" style="147" customWidth="1"/>
    <col min="14380" max="14380" width="12.7109375" style="147" customWidth="1"/>
    <col min="14381" max="14381" width="14.140625" style="147" customWidth="1"/>
    <col min="14382" max="14383" width="8.28515625" style="147" customWidth="1"/>
    <col min="14384" max="14384" width="7" style="147" customWidth="1"/>
    <col min="14385" max="14385" width="11.5703125" style="147" customWidth="1"/>
    <col min="14386" max="14386" width="9.28515625" style="147" customWidth="1"/>
    <col min="14387" max="14387" width="7" style="147" customWidth="1"/>
    <col min="14388" max="14388" width="8.85546875" style="147" customWidth="1"/>
    <col min="14389" max="14389" width="7.42578125" style="147" customWidth="1"/>
    <col min="14390" max="14390" width="7" style="147" customWidth="1"/>
    <col min="14391" max="14391" width="7.5703125" style="147" customWidth="1"/>
    <col min="14392" max="14392" width="6.28515625" style="147" customWidth="1"/>
    <col min="14393" max="14393" width="8" style="147" customWidth="1"/>
    <col min="14394" max="14394" width="9.140625" style="147"/>
    <col min="14395" max="14395" width="10.5703125" style="147" customWidth="1"/>
    <col min="14396" max="14396" width="12.42578125" style="147" customWidth="1"/>
    <col min="14397" max="14397" width="11" style="147" customWidth="1"/>
    <col min="14398" max="14398" width="9.7109375" style="147" customWidth="1"/>
    <col min="14399" max="14399" width="10.5703125" style="147" customWidth="1"/>
    <col min="14400" max="14400" width="6.85546875" style="147" customWidth="1"/>
    <col min="14401" max="14536" width="9.140625" style="147"/>
    <col min="14537" max="14537" width="10.140625" style="147" bestFit="1" customWidth="1"/>
    <col min="14538" max="14600" width="9.140625" style="147"/>
    <col min="14601" max="14601" width="6.140625" style="147" customWidth="1"/>
    <col min="14602" max="14602" width="21.140625" style="147" customWidth="1"/>
    <col min="14603" max="14603" width="18.42578125" style="147" customWidth="1"/>
    <col min="14604" max="14604" width="13.5703125" style="147" customWidth="1"/>
    <col min="14605" max="14605" width="13.140625" style="147" customWidth="1"/>
    <col min="14606" max="14606" width="12.42578125" style="147" customWidth="1"/>
    <col min="14607" max="14607" width="11.85546875" style="147" customWidth="1"/>
    <col min="14608" max="14608" width="12" style="147" customWidth="1"/>
    <col min="14609" max="14610" width="13.7109375" style="147" customWidth="1"/>
    <col min="14611" max="14611" width="12.140625" style="147" customWidth="1"/>
    <col min="14612" max="14613" width="12.42578125" style="147" customWidth="1"/>
    <col min="14614" max="14615" width="13.5703125" style="147" customWidth="1"/>
    <col min="14616" max="14616" width="14" style="147" customWidth="1"/>
    <col min="14617" max="14617" width="14.5703125" style="147" customWidth="1"/>
    <col min="14618" max="14618" width="12.28515625" style="147" customWidth="1"/>
    <col min="14619" max="14619" width="12.140625" style="147" customWidth="1"/>
    <col min="14620" max="14620" width="13" style="147" customWidth="1"/>
    <col min="14621" max="14621" width="13.140625" style="147" customWidth="1"/>
    <col min="14622" max="14622" width="12.42578125" style="147" customWidth="1"/>
    <col min="14623" max="14623" width="12.5703125" style="147" customWidth="1"/>
    <col min="14624" max="14624" width="13.7109375" style="147" customWidth="1"/>
    <col min="14625" max="14625" width="13.42578125" style="147" customWidth="1"/>
    <col min="14626" max="14627" width="12.28515625" style="147" customWidth="1"/>
    <col min="14628" max="14628" width="13.42578125" style="147" customWidth="1"/>
    <col min="14629" max="14629" width="13" style="147" customWidth="1"/>
    <col min="14630" max="14630" width="12.7109375" style="147" customWidth="1"/>
    <col min="14631" max="14631" width="15.140625" style="147" customWidth="1"/>
    <col min="14632" max="14632" width="12.42578125" style="147" customWidth="1"/>
    <col min="14633" max="14633" width="12.140625" style="147" customWidth="1"/>
    <col min="14634" max="14634" width="11.7109375" style="147" customWidth="1"/>
    <col min="14635" max="14635" width="14.7109375" style="147" customWidth="1"/>
    <col min="14636" max="14636" width="12.7109375" style="147" customWidth="1"/>
    <col min="14637" max="14637" width="14.140625" style="147" customWidth="1"/>
    <col min="14638" max="14639" width="8.28515625" style="147" customWidth="1"/>
    <col min="14640" max="14640" width="7" style="147" customWidth="1"/>
    <col min="14641" max="14641" width="11.5703125" style="147" customWidth="1"/>
    <col min="14642" max="14642" width="9.28515625" style="147" customWidth="1"/>
    <col min="14643" max="14643" width="7" style="147" customWidth="1"/>
    <col min="14644" max="14644" width="8.85546875" style="147" customWidth="1"/>
    <col min="14645" max="14645" width="7.42578125" style="147" customWidth="1"/>
    <col min="14646" max="14646" width="7" style="147" customWidth="1"/>
    <col min="14647" max="14647" width="7.5703125" style="147" customWidth="1"/>
    <col min="14648" max="14648" width="6.28515625" style="147" customWidth="1"/>
    <col min="14649" max="14649" width="8" style="147" customWidth="1"/>
    <col min="14650" max="14650" width="9.140625" style="147"/>
    <col min="14651" max="14651" width="10.5703125" style="147" customWidth="1"/>
    <col min="14652" max="14652" width="12.42578125" style="147" customWidth="1"/>
    <col min="14653" max="14653" width="11" style="147" customWidth="1"/>
    <col min="14654" max="14654" width="9.7109375" style="147" customWidth="1"/>
    <col min="14655" max="14655" width="10.5703125" style="147" customWidth="1"/>
    <col min="14656" max="14656" width="6.85546875" style="147" customWidth="1"/>
    <col min="14657" max="14792" width="9.140625" style="147"/>
    <col min="14793" max="14793" width="10.140625" style="147" bestFit="1" customWidth="1"/>
    <col min="14794" max="14856" width="9.140625" style="147"/>
    <col min="14857" max="14857" width="6.140625" style="147" customWidth="1"/>
    <col min="14858" max="14858" width="21.140625" style="147" customWidth="1"/>
    <col min="14859" max="14859" width="18.42578125" style="147" customWidth="1"/>
    <col min="14860" max="14860" width="13.5703125" style="147" customWidth="1"/>
    <col min="14861" max="14861" width="13.140625" style="147" customWidth="1"/>
    <col min="14862" max="14862" width="12.42578125" style="147" customWidth="1"/>
    <col min="14863" max="14863" width="11.85546875" style="147" customWidth="1"/>
    <col min="14864" max="14864" width="12" style="147" customWidth="1"/>
    <col min="14865" max="14866" width="13.7109375" style="147" customWidth="1"/>
    <col min="14867" max="14867" width="12.140625" style="147" customWidth="1"/>
    <col min="14868" max="14869" width="12.42578125" style="147" customWidth="1"/>
    <col min="14870" max="14871" width="13.5703125" style="147" customWidth="1"/>
    <col min="14872" max="14872" width="14" style="147" customWidth="1"/>
    <col min="14873" max="14873" width="14.5703125" style="147" customWidth="1"/>
    <col min="14874" max="14874" width="12.28515625" style="147" customWidth="1"/>
    <col min="14875" max="14875" width="12.140625" style="147" customWidth="1"/>
    <col min="14876" max="14876" width="13" style="147" customWidth="1"/>
    <col min="14877" max="14877" width="13.140625" style="147" customWidth="1"/>
    <col min="14878" max="14878" width="12.42578125" style="147" customWidth="1"/>
    <col min="14879" max="14879" width="12.5703125" style="147" customWidth="1"/>
    <col min="14880" max="14880" width="13.7109375" style="147" customWidth="1"/>
    <col min="14881" max="14881" width="13.42578125" style="147" customWidth="1"/>
    <col min="14882" max="14883" width="12.28515625" style="147" customWidth="1"/>
    <col min="14884" max="14884" width="13.42578125" style="147" customWidth="1"/>
    <col min="14885" max="14885" width="13" style="147" customWidth="1"/>
    <col min="14886" max="14886" width="12.7109375" style="147" customWidth="1"/>
    <col min="14887" max="14887" width="15.140625" style="147" customWidth="1"/>
    <col min="14888" max="14888" width="12.42578125" style="147" customWidth="1"/>
    <col min="14889" max="14889" width="12.140625" style="147" customWidth="1"/>
    <col min="14890" max="14890" width="11.7109375" style="147" customWidth="1"/>
    <col min="14891" max="14891" width="14.7109375" style="147" customWidth="1"/>
    <col min="14892" max="14892" width="12.7109375" style="147" customWidth="1"/>
    <col min="14893" max="14893" width="14.140625" style="147" customWidth="1"/>
    <col min="14894" max="14895" width="8.28515625" style="147" customWidth="1"/>
    <col min="14896" max="14896" width="7" style="147" customWidth="1"/>
    <col min="14897" max="14897" width="11.5703125" style="147" customWidth="1"/>
    <col min="14898" max="14898" width="9.28515625" style="147" customWidth="1"/>
    <col min="14899" max="14899" width="7" style="147" customWidth="1"/>
    <col min="14900" max="14900" width="8.85546875" style="147" customWidth="1"/>
    <col min="14901" max="14901" width="7.42578125" style="147" customWidth="1"/>
    <col min="14902" max="14902" width="7" style="147" customWidth="1"/>
    <col min="14903" max="14903" width="7.5703125" style="147" customWidth="1"/>
    <col min="14904" max="14904" width="6.28515625" style="147" customWidth="1"/>
    <col min="14905" max="14905" width="8" style="147" customWidth="1"/>
    <col min="14906" max="14906" width="9.140625" style="147"/>
    <col min="14907" max="14907" width="10.5703125" style="147" customWidth="1"/>
    <col min="14908" max="14908" width="12.42578125" style="147" customWidth="1"/>
    <col min="14909" max="14909" width="11" style="147" customWidth="1"/>
    <col min="14910" max="14910" width="9.7109375" style="147" customWidth="1"/>
    <col min="14911" max="14911" width="10.5703125" style="147" customWidth="1"/>
    <col min="14912" max="14912" width="6.85546875" style="147" customWidth="1"/>
    <col min="14913" max="15048" width="9.140625" style="147"/>
    <col min="15049" max="15049" width="10.140625" style="147" bestFit="1" customWidth="1"/>
    <col min="15050" max="15112" width="9.140625" style="147"/>
    <col min="15113" max="15113" width="6.140625" style="147" customWidth="1"/>
    <col min="15114" max="15114" width="21.140625" style="147" customWidth="1"/>
    <col min="15115" max="15115" width="18.42578125" style="147" customWidth="1"/>
    <col min="15116" max="15116" width="13.5703125" style="147" customWidth="1"/>
    <col min="15117" max="15117" width="13.140625" style="147" customWidth="1"/>
    <col min="15118" max="15118" width="12.42578125" style="147" customWidth="1"/>
    <col min="15119" max="15119" width="11.85546875" style="147" customWidth="1"/>
    <col min="15120" max="15120" width="12" style="147" customWidth="1"/>
    <col min="15121" max="15122" width="13.7109375" style="147" customWidth="1"/>
    <col min="15123" max="15123" width="12.140625" style="147" customWidth="1"/>
    <col min="15124" max="15125" width="12.42578125" style="147" customWidth="1"/>
    <col min="15126" max="15127" width="13.5703125" style="147" customWidth="1"/>
    <col min="15128" max="15128" width="14" style="147" customWidth="1"/>
    <col min="15129" max="15129" width="14.5703125" style="147" customWidth="1"/>
    <col min="15130" max="15130" width="12.28515625" style="147" customWidth="1"/>
    <col min="15131" max="15131" width="12.140625" style="147" customWidth="1"/>
    <col min="15132" max="15132" width="13" style="147" customWidth="1"/>
    <col min="15133" max="15133" width="13.140625" style="147" customWidth="1"/>
    <col min="15134" max="15134" width="12.42578125" style="147" customWidth="1"/>
    <col min="15135" max="15135" width="12.5703125" style="147" customWidth="1"/>
    <col min="15136" max="15136" width="13.7109375" style="147" customWidth="1"/>
    <col min="15137" max="15137" width="13.42578125" style="147" customWidth="1"/>
    <col min="15138" max="15139" width="12.28515625" style="147" customWidth="1"/>
    <col min="15140" max="15140" width="13.42578125" style="147" customWidth="1"/>
    <col min="15141" max="15141" width="13" style="147" customWidth="1"/>
    <col min="15142" max="15142" width="12.7109375" style="147" customWidth="1"/>
    <col min="15143" max="15143" width="15.140625" style="147" customWidth="1"/>
    <col min="15144" max="15144" width="12.42578125" style="147" customWidth="1"/>
    <col min="15145" max="15145" width="12.140625" style="147" customWidth="1"/>
    <col min="15146" max="15146" width="11.7109375" style="147" customWidth="1"/>
    <col min="15147" max="15147" width="14.7109375" style="147" customWidth="1"/>
    <col min="15148" max="15148" width="12.7109375" style="147" customWidth="1"/>
    <col min="15149" max="15149" width="14.140625" style="147" customWidth="1"/>
    <col min="15150" max="15151" width="8.28515625" style="147" customWidth="1"/>
    <col min="15152" max="15152" width="7" style="147" customWidth="1"/>
    <col min="15153" max="15153" width="11.5703125" style="147" customWidth="1"/>
    <col min="15154" max="15154" width="9.28515625" style="147" customWidth="1"/>
    <col min="15155" max="15155" width="7" style="147" customWidth="1"/>
    <col min="15156" max="15156" width="8.85546875" style="147" customWidth="1"/>
    <col min="15157" max="15157" width="7.42578125" style="147" customWidth="1"/>
    <col min="15158" max="15158" width="7" style="147" customWidth="1"/>
    <col min="15159" max="15159" width="7.5703125" style="147" customWidth="1"/>
    <col min="15160" max="15160" width="6.28515625" style="147" customWidth="1"/>
    <col min="15161" max="15161" width="8" style="147" customWidth="1"/>
    <col min="15162" max="15162" width="9.140625" style="147"/>
    <col min="15163" max="15163" width="10.5703125" style="147" customWidth="1"/>
    <col min="15164" max="15164" width="12.42578125" style="147" customWidth="1"/>
    <col min="15165" max="15165" width="11" style="147" customWidth="1"/>
    <col min="15166" max="15166" width="9.7109375" style="147" customWidth="1"/>
    <col min="15167" max="15167" width="10.5703125" style="147" customWidth="1"/>
    <col min="15168" max="15168" width="6.85546875" style="147" customWidth="1"/>
    <col min="15169" max="15304" width="9.140625" style="147"/>
    <col min="15305" max="15305" width="10.140625" style="147" bestFit="1" customWidth="1"/>
    <col min="15306" max="15368" width="9.140625" style="147"/>
    <col min="15369" max="15369" width="6.140625" style="147" customWidth="1"/>
    <col min="15370" max="15370" width="21.140625" style="147" customWidth="1"/>
    <col min="15371" max="15371" width="18.42578125" style="147" customWidth="1"/>
    <col min="15372" max="15372" width="13.5703125" style="147" customWidth="1"/>
    <col min="15373" max="15373" width="13.140625" style="147" customWidth="1"/>
    <col min="15374" max="15374" width="12.42578125" style="147" customWidth="1"/>
    <col min="15375" max="15375" width="11.85546875" style="147" customWidth="1"/>
    <col min="15376" max="15376" width="12" style="147" customWidth="1"/>
    <col min="15377" max="15378" width="13.7109375" style="147" customWidth="1"/>
    <col min="15379" max="15379" width="12.140625" style="147" customWidth="1"/>
    <col min="15380" max="15381" width="12.42578125" style="147" customWidth="1"/>
    <col min="15382" max="15383" width="13.5703125" style="147" customWidth="1"/>
    <col min="15384" max="15384" width="14" style="147" customWidth="1"/>
    <col min="15385" max="15385" width="14.5703125" style="147" customWidth="1"/>
    <col min="15386" max="15386" width="12.28515625" style="147" customWidth="1"/>
    <col min="15387" max="15387" width="12.140625" style="147" customWidth="1"/>
    <col min="15388" max="15388" width="13" style="147" customWidth="1"/>
    <col min="15389" max="15389" width="13.140625" style="147" customWidth="1"/>
    <col min="15390" max="15390" width="12.42578125" style="147" customWidth="1"/>
    <col min="15391" max="15391" width="12.5703125" style="147" customWidth="1"/>
    <col min="15392" max="15392" width="13.7109375" style="147" customWidth="1"/>
    <col min="15393" max="15393" width="13.42578125" style="147" customWidth="1"/>
    <col min="15394" max="15395" width="12.28515625" style="147" customWidth="1"/>
    <col min="15396" max="15396" width="13.42578125" style="147" customWidth="1"/>
    <col min="15397" max="15397" width="13" style="147" customWidth="1"/>
    <col min="15398" max="15398" width="12.7109375" style="147" customWidth="1"/>
    <col min="15399" max="15399" width="15.140625" style="147" customWidth="1"/>
    <col min="15400" max="15400" width="12.42578125" style="147" customWidth="1"/>
    <col min="15401" max="15401" width="12.140625" style="147" customWidth="1"/>
    <col min="15402" max="15402" width="11.7109375" style="147" customWidth="1"/>
    <col min="15403" max="15403" width="14.7109375" style="147" customWidth="1"/>
    <col min="15404" max="15404" width="12.7109375" style="147" customWidth="1"/>
    <col min="15405" max="15405" width="14.140625" style="147" customWidth="1"/>
    <col min="15406" max="15407" width="8.28515625" style="147" customWidth="1"/>
    <col min="15408" max="15408" width="7" style="147" customWidth="1"/>
    <col min="15409" max="15409" width="11.5703125" style="147" customWidth="1"/>
    <col min="15410" max="15410" width="9.28515625" style="147" customWidth="1"/>
    <col min="15411" max="15411" width="7" style="147" customWidth="1"/>
    <col min="15412" max="15412" width="8.85546875" style="147" customWidth="1"/>
    <col min="15413" max="15413" width="7.42578125" style="147" customWidth="1"/>
    <col min="15414" max="15414" width="7" style="147" customWidth="1"/>
    <col min="15415" max="15415" width="7.5703125" style="147" customWidth="1"/>
    <col min="15416" max="15416" width="6.28515625" style="147" customWidth="1"/>
    <col min="15417" max="15417" width="8" style="147" customWidth="1"/>
    <col min="15418" max="15418" width="9.140625" style="147"/>
    <col min="15419" max="15419" width="10.5703125" style="147" customWidth="1"/>
    <col min="15420" max="15420" width="12.42578125" style="147" customWidth="1"/>
    <col min="15421" max="15421" width="11" style="147" customWidth="1"/>
    <col min="15422" max="15422" width="9.7109375" style="147" customWidth="1"/>
    <col min="15423" max="15423" width="10.5703125" style="147" customWidth="1"/>
    <col min="15424" max="15424" width="6.85546875" style="147" customWidth="1"/>
    <col min="15425" max="15560" width="9.140625" style="147"/>
    <col min="15561" max="15561" width="10.140625" style="147" bestFit="1" customWidth="1"/>
    <col min="15562" max="15624" width="9.140625" style="147"/>
    <col min="15625" max="15625" width="6.140625" style="147" customWidth="1"/>
    <col min="15626" max="15626" width="21.140625" style="147" customWidth="1"/>
    <col min="15627" max="15627" width="18.42578125" style="147" customWidth="1"/>
    <col min="15628" max="15628" width="13.5703125" style="147" customWidth="1"/>
    <col min="15629" max="15629" width="13.140625" style="147" customWidth="1"/>
    <col min="15630" max="15630" width="12.42578125" style="147" customWidth="1"/>
    <col min="15631" max="15631" width="11.85546875" style="147" customWidth="1"/>
    <col min="15632" max="15632" width="12" style="147" customWidth="1"/>
    <col min="15633" max="15634" width="13.7109375" style="147" customWidth="1"/>
    <col min="15635" max="15635" width="12.140625" style="147" customWidth="1"/>
    <col min="15636" max="15637" width="12.42578125" style="147" customWidth="1"/>
    <col min="15638" max="15639" width="13.5703125" style="147" customWidth="1"/>
    <col min="15640" max="15640" width="14" style="147" customWidth="1"/>
    <col min="15641" max="15641" width="14.5703125" style="147" customWidth="1"/>
    <col min="15642" max="15642" width="12.28515625" style="147" customWidth="1"/>
    <col min="15643" max="15643" width="12.140625" style="147" customWidth="1"/>
    <col min="15644" max="15644" width="13" style="147" customWidth="1"/>
    <col min="15645" max="15645" width="13.140625" style="147" customWidth="1"/>
    <col min="15646" max="15646" width="12.42578125" style="147" customWidth="1"/>
    <col min="15647" max="15647" width="12.5703125" style="147" customWidth="1"/>
    <col min="15648" max="15648" width="13.7109375" style="147" customWidth="1"/>
    <col min="15649" max="15649" width="13.42578125" style="147" customWidth="1"/>
    <col min="15650" max="15651" width="12.28515625" style="147" customWidth="1"/>
    <col min="15652" max="15652" width="13.42578125" style="147" customWidth="1"/>
    <col min="15653" max="15653" width="13" style="147" customWidth="1"/>
    <col min="15654" max="15654" width="12.7109375" style="147" customWidth="1"/>
    <col min="15655" max="15655" width="15.140625" style="147" customWidth="1"/>
    <col min="15656" max="15656" width="12.42578125" style="147" customWidth="1"/>
    <col min="15657" max="15657" width="12.140625" style="147" customWidth="1"/>
    <col min="15658" max="15658" width="11.7109375" style="147" customWidth="1"/>
    <col min="15659" max="15659" width="14.7109375" style="147" customWidth="1"/>
    <col min="15660" max="15660" width="12.7109375" style="147" customWidth="1"/>
    <col min="15661" max="15661" width="14.140625" style="147" customWidth="1"/>
    <col min="15662" max="15663" width="8.28515625" style="147" customWidth="1"/>
    <col min="15664" max="15664" width="7" style="147" customWidth="1"/>
    <col min="15665" max="15665" width="11.5703125" style="147" customWidth="1"/>
    <col min="15666" max="15666" width="9.28515625" style="147" customWidth="1"/>
    <col min="15667" max="15667" width="7" style="147" customWidth="1"/>
    <col min="15668" max="15668" width="8.85546875" style="147" customWidth="1"/>
    <col min="15669" max="15669" width="7.42578125" style="147" customWidth="1"/>
    <col min="15670" max="15670" width="7" style="147" customWidth="1"/>
    <col min="15671" max="15671" width="7.5703125" style="147" customWidth="1"/>
    <col min="15672" max="15672" width="6.28515625" style="147" customWidth="1"/>
    <col min="15673" max="15673" width="8" style="147" customWidth="1"/>
    <col min="15674" max="15674" width="9.140625" style="147"/>
    <col min="15675" max="15675" width="10.5703125" style="147" customWidth="1"/>
    <col min="15676" max="15676" width="12.42578125" style="147" customWidth="1"/>
    <col min="15677" max="15677" width="11" style="147" customWidth="1"/>
    <col min="15678" max="15678" width="9.7109375" style="147" customWidth="1"/>
    <col min="15679" max="15679" width="10.5703125" style="147" customWidth="1"/>
    <col min="15680" max="15680" width="6.85546875" style="147" customWidth="1"/>
    <col min="15681" max="15816" width="9.140625" style="147"/>
    <col min="15817" max="15817" width="10.140625" style="147" bestFit="1" customWidth="1"/>
    <col min="15818" max="15880" width="9.140625" style="147"/>
    <col min="15881" max="15881" width="6.140625" style="147" customWidth="1"/>
    <col min="15882" max="15882" width="21.140625" style="147" customWidth="1"/>
    <col min="15883" max="15883" width="18.42578125" style="147" customWidth="1"/>
    <col min="15884" max="15884" width="13.5703125" style="147" customWidth="1"/>
    <col min="15885" max="15885" width="13.140625" style="147" customWidth="1"/>
    <col min="15886" max="15886" width="12.42578125" style="147" customWidth="1"/>
    <col min="15887" max="15887" width="11.85546875" style="147" customWidth="1"/>
    <col min="15888" max="15888" width="12" style="147" customWidth="1"/>
    <col min="15889" max="15890" width="13.7109375" style="147" customWidth="1"/>
    <col min="15891" max="15891" width="12.140625" style="147" customWidth="1"/>
    <col min="15892" max="15893" width="12.42578125" style="147" customWidth="1"/>
    <col min="15894" max="15895" width="13.5703125" style="147" customWidth="1"/>
    <col min="15896" max="15896" width="14" style="147" customWidth="1"/>
    <col min="15897" max="15897" width="14.5703125" style="147" customWidth="1"/>
    <col min="15898" max="15898" width="12.28515625" style="147" customWidth="1"/>
    <col min="15899" max="15899" width="12.140625" style="147" customWidth="1"/>
    <col min="15900" max="15900" width="13" style="147" customWidth="1"/>
    <col min="15901" max="15901" width="13.140625" style="147" customWidth="1"/>
    <col min="15902" max="15902" width="12.42578125" style="147" customWidth="1"/>
    <col min="15903" max="15903" width="12.5703125" style="147" customWidth="1"/>
    <col min="15904" max="15904" width="13.7109375" style="147" customWidth="1"/>
    <col min="15905" max="15905" width="13.42578125" style="147" customWidth="1"/>
    <col min="15906" max="15907" width="12.28515625" style="147" customWidth="1"/>
    <col min="15908" max="15908" width="13.42578125" style="147" customWidth="1"/>
    <col min="15909" max="15909" width="13" style="147" customWidth="1"/>
    <col min="15910" max="15910" width="12.7109375" style="147" customWidth="1"/>
    <col min="15911" max="15911" width="15.140625" style="147" customWidth="1"/>
    <col min="15912" max="15912" width="12.42578125" style="147" customWidth="1"/>
    <col min="15913" max="15913" width="12.140625" style="147" customWidth="1"/>
    <col min="15914" max="15914" width="11.7109375" style="147" customWidth="1"/>
    <col min="15915" max="15915" width="14.7109375" style="147" customWidth="1"/>
    <col min="15916" max="15916" width="12.7109375" style="147" customWidth="1"/>
    <col min="15917" max="15917" width="14.140625" style="147" customWidth="1"/>
    <col min="15918" max="15919" width="8.28515625" style="147" customWidth="1"/>
    <col min="15920" max="15920" width="7" style="147" customWidth="1"/>
    <col min="15921" max="15921" width="11.5703125" style="147" customWidth="1"/>
    <col min="15922" max="15922" width="9.28515625" style="147" customWidth="1"/>
    <col min="15923" max="15923" width="7" style="147" customWidth="1"/>
    <col min="15924" max="15924" width="8.85546875" style="147" customWidth="1"/>
    <col min="15925" max="15925" width="7.42578125" style="147" customWidth="1"/>
    <col min="15926" max="15926" width="7" style="147" customWidth="1"/>
    <col min="15927" max="15927" width="7.5703125" style="147" customWidth="1"/>
    <col min="15928" max="15928" width="6.28515625" style="147" customWidth="1"/>
    <col min="15929" max="15929" width="8" style="147" customWidth="1"/>
    <col min="15930" max="15930" width="9.140625" style="147"/>
    <col min="15931" max="15931" width="10.5703125" style="147" customWidth="1"/>
    <col min="15932" max="15932" width="12.42578125" style="147" customWidth="1"/>
    <col min="15933" max="15933" width="11" style="147" customWidth="1"/>
    <col min="15934" max="15934" width="9.7109375" style="147" customWidth="1"/>
    <col min="15935" max="15935" width="10.5703125" style="147" customWidth="1"/>
    <col min="15936" max="15936" width="6.85546875" style="147" customWidth="1"/>
    <col min="15937" max="16072" width="9.140625" style="147"/>
    <col min="16073" max="16073" width="10.140625" style="147" bestFit="1" customWidth="1"/>
    <col min="16074" max="16136" width="9.140625" style="147"/>
    <col min="16137" max="16137" width="6.140625" style="147" customWidth="1"/>
    <col min="16138" max="16138" width="21.140625" style="147" customWidth="1"/>
    <col min="16139" max="16139" width="18.42578125" style="147" customWidth="1"/>
    <col min="16140" max="16140" width="13.5703125" style="147" customWidth="1"/>
    <col min="16141" max="16141" width="13.140625" style="147" customWidth="1"/>
    <col min="16142" max="16142" width="12.42578125" style="147" customWidth="1"/>
    <col min="16143" max="16143" width="11.85546875" style="147" customWidth="1"/>
    <col min="16144" max="16144" width="12" style="147" customWidth="1"/>
    <col min="16145" max="16146" width="13.7109375" style="147" customWidth="1"/>
    <col min="16147" max="16147" width="12.140625" style="147" customWidth="1"/>
    <col min="16148" max="16149" width="12.42578125" style="147" customWidth="1"/>
    <col min="16150" max="16151" width="13.5703125" style="147" customWidth="1"/>
    <col min="16152" max="16152" width="14" style="147" customWidth="1"/>
    <col min="16153" max="16153" width="14.5703125" style="147" customWidth="1"/>
    <col min="16154" max="16154" width="12.28515625" style="147" customWidth="1"/>
    <col min="16155" max="16155" width="12.140625" style="147" customWidth="1"/>
    <col min="16156" max="16156" width="13" style="147" customWidth="1"/>
    <col min="16157" max="16157" width="13.140625" style="147" customWidth="1"/>
    <col min="16158" max="16158" width="12.42578125" style="147" customWidth="1"/>
    <col min="16159" max="16159" width="12.5703125" style="147" customWidth="1"/>
    <col min="16160" max="16160" width="13.7109375" style="147" customWidth="1"/>
    <col min="16161" max="16161" width="13.42578125" style="147" customWidth="1"/>
    <col min="16162" max="16163" width="12.28515625" style="147" customWidth="1"/>
    <col min="16164" max="16164" width="13.42578125" style="147" customWidth="1"/>
    <col min="16165" max="16165" width="13" style="147" customWidth="1"/>
    <col min="16166" max="16166" width="12.7109375" style="147" customWidth="1"/>
    <col min="16167" max="16167" width="15.140625" style="147" customWidth="1"/>
    <col min="16168" max="16168" width="12.42578125" style="147" customWidth="1"/>
    <col min="16169" max="16169" width="12.140625" style="147" customWidth="1"/>
    <col min="16170" max="16170" width="11.7109375" style="147" customWidth="1"/>
    <col min="16171" max="16171" width="14.7109375" style="147" customWidth="1"/>
    <col min="16172" max="16172" width="12.7109375" style="147" customWidth="1"/>
    <col min="16173" max="16173" width="14.140625" style="147" customWidth="1"/>
    <col min="16174" max="16175" width="8.28515625" style="147" customWidth="1"/>
    <col min="16176" max="16176" width="7" style="147" customWidth="1"/>
    <col min="16177" max="16177" width="11.5703125" style="147" customWidth="1"/>
    <col min="16178" max="16178" width="9.28515625" style="147" customWidth="1"/>
    <col min="16179" max="16179" width="7" style="147" customWidth="1"/>
    <col min="16180" max="16180" width="8.85546875" style="147" customWidth="1"/>
    <col min="16181" max="16181" width="7.42578125" style="147" customWidth="1"/>
    <col min="16182" max="16182" width="7" style="147" customWidth="1"/>
    <col min="16183" max="16183" width="7.5703125" style="147" customWidth="1"/>
    <col min="16184" max="16184" width="6.28515625" style="147" customWidth="1"/>
    <col min="16185" max="16185" width="8" style="147" customWidth="1"/>
    <col min="16186" max="16186" width="9.140625" style="147"/>
    <col min="16187" max="16187" width="10.5703125" style="147" customWidth="1"/>
    <col min="16188" max="16188" width="12.42578125" style="147" customWidth="1"/>
    <col min="16189" max="16189" width="11" style="147" customWidth="1"/>
    <col min="16190" max="16190" width="9.7109375" style="147" customWidth="1"/>
    <col min="16191" max="16191" width="10.5703125" style="147" customWidth="1"/>
    <col min="16192" max="16192" width="6.85546875" style="147" customWidth="1"/>
    <col min="16193" max="16328" width="9.140625" style="147"/>
    <col min="16329" max="16329" width="10.140625" style="147" bestFit="1" customWidth="1"/>
    <col min="16330" max="16384" width="9.140625" style="147"/>
  </cols>
  <sheetData>
    <row r="1" spans="1:67" s="126" customFormat="1" x14ac:dyDescent="0.35">
      <c r="A1" s="119"/>
      <c r="B1" s="120" t="s">
        <v>120</v>
      </c>
      <c r="C1" s="121"/>
      <c r="D1" s="121"/>
      <c r="E1" s="120"/>
      <c r="F1" s="122"/>
      <c r="G1" s="121"/>
      <c r="H1" s="121"/>
      <c r="I1" s="121"/>
      <c r="J1" s="121"/>
      <c r="K1" s="121"/>
      <c r="L1" s="121"/>
      <c r="M1" s="121"/>
      <c r="N1" s="121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1"/>
      <c r="AH1" s="124"/>
      <c r="AI1" s="124"/>
      <c r="AJ1" s="124"/>
      <c r="AK1" s="124"/>
      <c r="AL1" s="124"/>
      <c r="AM1" s="121"/>
      <c r="AN1" s="121"/>
      <c r="AO1" s="121"/>
      <c r="AP1" s="121"/>
      <c r="AQ1" s="121"/>
      <c r="AR1" s="121"/>
      <c r="AS1" s="121"/>
      <c r="AT1" s="121"/>
      <c r="AU1" s="121"/>
      <c r="AV1" s="125"/>
      <c r="AX1" s="127"/>
      <c r="AY1" s="127"/>
      <c r="AZ1" s="127"/>
      <c r="BA1" s="127"/>
      <c r="BB1" s="127"/>
      <c r="BC1" s="127"/>
      <c r="BD1" s="127"/>
      <c r="BE1" s="127"/>
      <c r="BF1" s="127"/>
      <c r="BG1" s="127"/>
      <c r="BH1" s="127"/>
      <c r="BI1" s="127"/>
      <c r="BJ1" s="127"/>
    </row>
    <row r="2" spans="1:67" s="126" customFormat="1" x14ac:dyDescent="0.35">
      <c r="A2" s="119"/>
      <c r="B2" s="120"/>
      <c r="C2" s="120"/>
      <c r="D2" s="120"/>
      <c r="E2" s="120"/>
      <c r="F2" s="122"/>
      <c r="G2" s="121"/>
      <c r="H2" s="121"/>
      <c r="I2" s="121"/>
      <c r="J2" s="121"/>
      <c r="K2" s="121"/>
      <c r="L2" s="121"/>
      <c r="M2" s="121"/>
      <c r="N2" s="121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23"/>
      <c r="AE2" s="123"/>
      <c r="AF2" s="123"/>
      <c r="AG2" s="121"/>
      <c r="AH2" s="124"/>
      <c r="AI2" s="124"/>
      <c r="AJ2" s="124"/>
      <c r="AK2" s="124"/>
      <c r="AL2" s="124"/>
      <c r="AM2" s="121"/>
      <c r="AN2" s="121"/>
      <c r="AO2" s="121"/>
      <c r="AP2" s="121"/>
      <c r="AQ2" s="121"/>
      <c r="AR2" s="121"/>
      <c r="AS2" s="121"/>
      <c r="AT2" s="121"/>
      <c r="AU2" s="121"/>
      <c r="AV2" s="125"/>
      <c r="AX2" s="127"/>
      <c r="AY2" s="127"/>
      <c r="AZ2" s="127"/>
      <c r="BA2" s="127"/>
      <c r="BB2" s="127"/>
      <c r="BC2" s="127"/>
      <c r="BD2" s="127"/>
      <c r="BE2" s="127"/>
      <c r="BF2" s="127"/>
      <c r="BG2" s="127"/>
      <c r="BH2" s="127"/>
      <c r="BI2" s="127"/>
      <c r="BJ2" s="127"/>
    </row>
    <row r="3" spans="1:67" s="130" customFormat="1" ht="22.5" customHeight="1" x14ac:dyDescent="0.35">
      <c r="A3" s="299" t="s">
        <v>119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299"/>
      <c r="X3" s="299"/>
      <c r="Y3" s="299"/>
      <c r="Z3" s="299"/>
      <c r="AA3" s="299"/>
      <c r="AB3" s="299"/>
      <c r="AC3" s="299"/>
      <c r="AD3" s="299"/>
      <c r="AE3" s="299"/>
      <c r="AF3" s="299"/>
      <c r="AG3" s="299"/>
      <c r="AH3" s="299"/>
      <c r="AI3" s="299"/>
      <c r="AJ3" s="299"/>
      <c r="AK3" s="299"/>
      <c r="AL3" s="299"/>
      <c r="AM3" s="299"/>
      <c r="AN3" s="299"/>
      <c r="AO3" s="299"/>
      <c r="AP3" s="299"/>
      <c r="AQ3" s="299"/>
      <c r="AR3" s="299"/>
      <c r="AS3" s="299"/>
      <c r="AT3" s="299"/>
      <c r="AU3" s="299"/>
      <c r="AV3" s="128"/>
      <c r="AW3" s="129"/>
      <c r="AX3" s="128"/>
      <c r="AY3" s="128"/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O3" s="131"/>
    </row>
    <row r="4" spans="1:67" s="130" customFormat="1" ht="27" customHeight="1" x14ac:dyDescent="0.35">
      <c r="A4" s="300" t="s">
        <v>63</v>
      </c>
      <c r="B4" s="303" t="s">
        <v>73</v>
      </c>
      <c r="C4" s="303" t="s">
        <v>121</v>
      </c>
      <c r="D4" s="294" t="s">
        <v>98</v>
      </c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5"/>
      <c r="R4" s="295"/>
      <c r="S4" s="295"/>
      <c r="T4" s="295"/>
      <c r="U4" s="295"/>
      <c r="V4" s="295"/>
      <c r="W4" s="295"/>
      <c r="X4" s="295"/>
      <c r="Y4" s="295"/>
      <c r="Z4" s="295"/>
      <c r="AA4" s="295"/>
      <c r="AB4" s="295"/>
      <c r="AC4" s="295"/>
      <c r="AD4" s="295"/>
      <c r="AE4" s="295"/>
      <c r="AF4" s="295"/>
      <c r="AG4" s="295"/>
      <c r="AH4" s="295"/>
      <c r="AI4" s="295"/>
      <c r="AJ4" s="295"/>
      <c r="AK4" s="295"/>
      <c r="AL4" s="295"/>
      <c r="AM4" s="295"/>
      <c r="AN4" s="295"/>
      <c r="AO4" s="295"/>
      <c r="AP4" s="295"/>
      <c r="AQ4" s="295"/>
      <c r="AR4" s="295"/>
      <c r="AS4" s="295"/>
      <c r="AT4" s="295"/>
      <c r="AU4" s="296"/>
      <c r="AV4" s="128"/>
      <c r="AW4" s="129"/>
      <c r="AX4" s="128"/>
      <c r="AY4" s="128"/>
      <c r="AZ4" s="128"/>
      <c r="BA4" s="128"/>
      <c r="BB4" s="128"/>
      <c r="BC4" s="128"/>
      <c r="BD4" s="128"/>
      <c r="BE4" s="128"/>
      <c r="BF4" s="128"/>
      <c r="BG4" s="128"/>
      <c r="BH4" s="128"/>
      <c r="BI4" s="128"/>
      <c r="BJ4" s="128"/>
      <c r="BK4" s="128"/>
    </row>
    <row r="5" spans="1:67" s="136" customFormat="1" ht="39" customHeight="1" x14ac:dyDescent="0.35">
      <c r="A5" s="301"/>
      <c r="B5" s="303"/>
      <c r="C5" s="303"/>
      <c r="D5" s="304" t="s">
        <v>122</v>
      </c>
      <c r="E5" s="304"/>
      <c r="F5" s="294" t="s">
        <v>124</v>
      </c>
      <c r="G5" s="295"/>
      <c r="H5" s="295"/>
      <c r="I5" s="295"/>
      <c r="J5" s="295"/>
      <c r="K5" s="296"/>
      <c r="L5" s="304" t="s">
        <v>83</v>
      </c>
      <c r="M5" s="304" t="s">
        <v>84</v>
      </c>
      <c r="N5" s="294" t="s">
        <v>129</v>
      </c>
      <c r="O5" s="295"/>
      <c r="P5" s="296"/>
      <c r="Q5" s="294" t="s">
        <v>134</v>
      </c>
      <c r="R5" s="295"/>
      <c r="S5" s="295"/>
      <c r="T5" s="295"/>
      <c r="U5" s="295"/>
      <c r="V5" s="295"/>
      <c r="W5" s="296"/>
      <c r="X5" s="294" t="s">
        <v>135</v>
      </c>
      <c r="Y5" s="295"/>
      <c r="Z5" s="296"/>
      <c r="AA5" s="297" t="s">
        <v>138</v>
      </c>
      <c r="AB5" s="298"/>
      <c r="AC5" s="298"/>
      <c r="AD5" s="298"/>
      <c r="AE5" s="298"/>
      <c r="AF5" s="132"/>
      <c r="AG5" s="292" t="s">
        <v>107</v>
      </c>
      <c r="AH5" s="292" t="s">
        <v>108</v>
      </c>
      <c r="AI5" s="292" t="s">
        <v>109</v>
      </c>
      <c r="AJ5" s="292" t="s">
        <v>113</v>
      </c>
      <c r="AK5" s="292" t="s">
        <v>114</v>
      </c>
      <c r="AL5" s="292" t="s">
        <v>115</v>
      </c>
      <c r="AM5" s="292" t="s">
        <v>116</v>
      </c>
      <c r="AN5" s="292" t="s">
        <v>117</v>
      </c>
      <c r="AO5" s="292" t="s">
        <v>110</v>
      </c>
      <c r="AP5" s="292" t="s">
        <v>111</v>
      </c>
      <c r="AQ5" s="292" t="s">
        <v>141</v>
      </c>
      <c r="AR5" s="292" t="s">
        <v>142</v>
      </c>
      <c r="AS5" s="292" t="s">
        <v>143</v>
      </c>
      <c r="AT5" s="292" t="s">
        <v>118</v>
      </c>
      <c r="AU5" s="292" t="s">
        <v>144</v>
      </c>
      <c r="AV5" s="133"/>
      <c r="AW5" s="134"/>
      <c r="AX5" s="135"/>
      <c r="AY5" s="133"/>
      <c r="AZ5" s="133"/>
      <c r="BA5" s="133"/>
      <c r="BB5" s="133"/>
      <c r="BC5" s="133"/>
      <c r="BD5" s="133"/>
      <c r="BE5" s="133"/>
      <c r="BF5" s="133"/>
      <c r="BG5" s="133"/>
      <c r="BH5" s="135"/>
      <c r="BI5" s="135"/>
      <c r="BJ5" s="133"/>
      <c r="BK5" s="135"/>
      <c r="BL5" s="135"/>
    </row>
    <row r="6" spans="1:67" s="138" customFormat="1" ht="99" customHeight="1" x14ac:dyDescent="0.35">
      <c r="A6" s="302"/>
      <c r="B6" s="303"/>
      <c r="C6" s="303"/>
      <c r="D6" s="137" t="s">
        <v>64</v>
      </c>
      <c r="E6" s="137" t="s">
        <v>65</v>
      </c>
      <c r="F6" s="137" t="s">
        <v>123</v>
      </c>
      <c r="G6" s="137" t="s">
        <v>125</v>
      </c>
      <c r="H6" s="137" t="s">
        <v>126</v>
      </c>
      <c r="I6" s="137" t="s">
        <v>127</v>
      </c>
      <c r="J6" s="137" t="s">
        <v>81</v>
      </c>
      <c r="K6" s="137" t="s">
        <v>128</v>
      </c>
      <c r="L6" s="304"/>
      <c r="M6" s="304"/>
      <c r="N6" s="137" t="s">
        <v>130</v>
      </c>
      <c r="O6" s="137" t="s">
        <v>100</v>
      </c>
      <c r="P6" s="137" t="s">
        <v>131</v>
      </c>
      <c r="Q6" s="137" t="s">
        <v>86</v>
      </c>
      <c r="R6" s="137" t="s">
        <v>88</v>
      </c>
      <c r="S6" s="137" t="s">
        <v>90</v>
      </c>
      <c r="T6" s="137" t="s">
        <v>132</v>
      </c>
      <c r="U6" s="137" t="s">
        <v>91</v>
      </c>
      <c r="V6" s="137" t="s">
        <v>92</v>
      </c>
      <c r="W6" s="137" t="s">
        <v>133</v>
      </c>
      <c r="X6" s="137" t="s">
        <v>95</v>
      </c>
      <c r="Y6" s="137" t="s">
        <v>136</v>
      </c>
      <c r="Z6" s="137" t="s">
        <v>97</v>
      </c>
      <c r="AA6" s="137" t="s">
        <v>137</v>
      </c>
      <c r="AB6" s="137" t="s">
        <v>103</v>
      </c>
      <c r="AC6" s="137" t="s">
        <v>140</v>
      </c>
      <c r="AD6" s="137" t="s">
        <v>103</v>
      </c>
      <c r="AE6" s="137" t="s">
        <v>139</v>
      </c>
      <c r="AF6" s="137" t="s">
        <v>103</v>
      </c>
      <c r="AG6" s="293"/>
      <c r="AH6" s="293"/>
      <c r="AI6" s="293"/>
      <c r="AJ6" s="293"/>
      <c r="AK6" s="293"/>
      <c r="AL6" s="293"/>
      <c r="AM6" s="293"/>
      <c r="AN6" s="293"/>
      <c r="AO6" s="305"/>
      <c r="AP6" s="305"/>
      <c r="AQ6" s="305"/>
      <c r="AR6" s="293" t="s">
        <v>66</v>
      </c>
      <c r="AS6" s="293" t="s">
        <v>67</v>
      </c>
      <c r="AT6" s="293"/>
      <c r="AU6" s="293"/>
      <c r="AW6" s="139"/>
    </row>
    <row r="7" spans="1:67" s="144" customFormat="1" ht="30.75" customHeight="1" x14ac:dyDescent="0.35">
      <c r="A7" s="290" t="s">
        <v>68</v>
      </c>
      <c r="B7" s="291"/>
      <c r="C7" s="140">
        <f>SUM(C8:C49)</f>
        <v>103940</v>
      </c>
      <c r="D7" s="140">
        <f t="shared" ref="D7:AU7" si="0">SUM(D8:D49)</f>
        <v>54249</v>
      </c>
      <c r="E7" s="140">
        <f t="shared" si="0"/>
        <v>49691</v>
      </c>
      <c r="F7" s="141">
        <f t="shared" si="0"/>
        <v>18817</v>
      </c>
      <c r="G7" s="140">
        <f t="shared" si="0"/>
        <v>8187</v>
      </c>
      <c r="H7" s="140">
        <f t="shared" si="0"/>
        <v>9777</v>
      </c>
      <c r="I7" s="140">
        <f t="shared" si="0"/>
        <v>20334</v>
      </c>
      <c r="J7" s="140">
        <f t="shared" si="0"/>
        <v>46825</v>
      </c>
      <c r="K7" s="140">
        <f t="shared" si="0"/>
        <v>12443</v>
      </c>
      <c r="L7" s="140">
        <f t="shared" si="0"/>
        <v>47617</v>
      </c>
      <c r="M7" s="140">
        <f t="shared" si="0"/>
        <v>56323</v>
      </c>
      <c r="N7" s="140">
        <f t="shared" si="0"/>
        <v>18393</v>
      </c>
      <c r="O7" s="140">
        <f t="shared" si="0"/>
        <v>13711</v>
      </c>
      <c r="P7" s="140">
        <f t="shared" si="0"/>
        <v>4682</v>
      </c>
      <c r="Q7" s="140">
        <f t="shared" si="0"/>
        <v>7107</v>
      </c>
      <c r="R7" s="140">
        <f t="shared" si="0"/>
        <v>1438</v>
      </c>
      <c r="S7" s="140">
        <f t="shared" si="0"/>
        <v>25670</v>
      </c>
      <c r="T7" s="140">
        <f t="shared" si="0"/>
        <v>24066</v>
      </c>
      <c r="U7" s="140">
        <f t="shared" si="0"/>
        <v>34289</v>
      </c>
      <c r="V7" s="140">
        <f t="shared" si="0"/>
        <v>1991</v>
      </c>
      <c r="W7" s="140">
        <f t="shared" si="0"/>
        <v>10817</v>
      </c>
      <c r="X7" s="140">
        <f t="shared" si="0"/>
        <v>79168</v>
      </c>
      <c r="Y7" s="140">
        <f t="shared" si="0"/>
        <v>22817</v>
      </c>
      <c r="Z7" s="140">
        <f t="shared" si="0"/>
        <v>1955</v>
      </c>
      <c r="AA7" s="140">
        <f t="shared" si="0"/>
        <v>1606</v>
      </c>
      <c r="AB7" s="140">
        <f t="shared" si="0"/>
        <v>615</v>
      </c>
      <c r="AC7" s="140">
        <f t="shared" si="0"/>
        <v>259</v>
      </c>
      <c r="AD7" s="140">
        <f t="shared" si="0"/>
        <v>96</v>
      </c>
      <c r="AE7" s="140">
        <f t="shared" si="0"/>
        <v>1347</v>
      </c>
      <c r="AF7" s="140">
        <f t="shared" si="0"/>
        <v>519</v>
      </c>
      <c r="AG7" s="140">
        <f t="shared" si="0"/>
        <v>222</v>
      </c>
      <c r="AH7" s="140">
        <f t="shared" si="0"/>
        <v>1195</v>
      </c>
      <c r="AI7" s="140">
        <f t="shared" si="0"/>
        <v>6</v>
      </c>
      <c r="AJ7" s="140">
        <f t="shared" si="0"/>
        <v>6</v>
      </c>
      <c r="AK7" s="140">
        <f t="shared" si="0"/>
        <v>1</v>
      </c>
      <c r="AL7" s="140">
        <f t="shared" si="0"/>
        <v>197</v>
      </c>
      <c r="AM7" s="140">
        <f t="shared" si="0"/>
        <v>8</v>
      </c>
      <c r="AN7" s="140">
        <f t="shared" si="0"/>
        <v>265</v>
      </c>
      <c r="AO7" s="140">
        <f t="shared" si="0"/>
        <v>0</v>
      </c>
      <c r="AP7" s="140">
        <f t="shared" si="0"/>
        <v>0</v>
      </c>
      <c r="AQ7" s="140">
        <f t="shared" si="0"/>
        <v>0</v>
      </c>
      <c r="AR7" s="140">
        <f t="shared" si="0"/>
        <v>0</v>
      </c>
      <c r="AS7" s="140">
        <f t="shared" si="0"/>
        <v>0</v>
      </c>
      <c r="AT7" s="140">
        <f t="shared" si="0"/>
        <v>5</v>
      </c>
      <c r="AU7" s="140">
        <f t="shared" si="0"/>
        <v>100651</v>
      </c>
      <c r="AV7" s="142"/>
      <c r="AW7" s="143"/>
      <c r="AX7" s="142"/>
      <c r="AY7" s="142"/>
      <c r="AZ7" s="142"/>
      <c r="BA7" s="142"/>
      <c r="BB7" s="142"/>
      <c r="BC7" s="142"/>
      <c r="BD7" s="143"/>
      <c r="BE7" s="142"/>
      <c r="BF7" s="142"/>
      <c r="BG7" s="143"/>
      <c r="BH7" s="142"/>
      <c r="BI7" s="142"/>
      <c r="BJ7" s="142"/>
      <c r="BK7" s="142"/>
      <c r="BL7" s="142"/>
    </row>
    <row r="8" spans="1:67" s="144" customFormat="1" ht="20.100000000000001" customHeight="1" x14ac:dyDescent="0.35">
      <c r="A8" s="145">
        <v>1</v>
      </c>
      <c r="B8" s="145" t="s">
        <v>3</v>
      </c>
      <c r="C8" s="145">
        <v>2938</v>
      </c>
      <c r="D8" s="145">
        <v>1177</v>
      </c>
      <c r="E8" s="145">
        <v>1761</v>
      </c>
      <c r="F8" s="145">
        <v>640</v>
      </c>
      <c r="G8" s="145">
        <v>344</v>
      </c>
      <c r="H8" s="145">
        <v>371</v>
      </c>
      <c r="I8" s="145">
        <v>488</v>
      </c>
      <c r="J8" s="145">
        <v>1095</v>
      </c>
      <c r="K8" s="145">
        <v>451</v>
      </c>
      <c r="L8" s="145">
        <v>1343</v>
      </c>
      <c r="M8" s="145">
        <v>1595</v>
      </c>
      <c r="N8" s="145">
        <v>923</v>
      </c>
      <c r="O8" s="145">
        <v>607</v>
      </c>
      <c r="P8" s="145">
        <v>316</v>
      </c>
      <c r="Q8" s="145">
        <v>524</v>
      </c>
      <c r="R8" s="145">
        <v>223</v>
      </c>
      <c r="S8" s="145">
        <v>762</v>
      </c>
      <c r="T8" s="145">
        <v>502</v>
      </c>
      <c r="U8" s="145">
        <v>926</v>
      </c>
      <c r="V8" s="145">
        <v>24</v>
      </c>
      <c r="W8" s="145">
        <v>200</v>
      </c>
      <c r="X8" s="145">
        <v>2351</v>
      </c>
      <c r="Y8" s="145">
        <v>587</v>
      </c>
      <c r="Z8" s="145">
        <v>0</v>
      </c>
      <c r="AA8" s="145">
        <v>0</v>
      </c>
      <c r="AB8" s="145">
        <v>0</v>
      </c>
      <c r="AC8" s="145">
        <v>0</v>
      </c>
      <c r="AD8" s="145">
        <v>0</v>
      </c>
      <c r="AE8" s="145">
        <v>0</v>
      </c>
      <c r="AF8" s="145">
        <v>0</v>
      </c>
      <c r="AG8" s="145">
        <v>0</v>
      </c>
      <c r="AH8" s="145">
        <v>56</v>
      </c>
      <c r="AI8" s="145">
        <v>0</v>
      </c>
      <c r="AJ8" s="145">
        <v>0</v>
      </c>
      <c r="AK8" s="145">
        <v>0</v>
      </c>
      <c r="AL8" s="145">
        <v>0</v>
      </c>
      <c r="AM8" s="145">
        <v>0</v>
      </c>
      <c r="AN8" s="145">
        <v>0</v>
      </c>
      <c r="AO8" s="145">
        <v>0</v>
      </c>
      <c r="AP8" s="145">
        <v>0</v>
      </c>
      <c r="AQ8" s="145">
        <v>0</v>
      </c>
      <c r="AR8" s="145">
        <v>0</v>
      </c>
      <c r="AS8" s="145">
        <v>0</v>
      </c>
      <c r="AT8" s="145">
        <v>0</v>
      </c>
      <c r="AU8" s="145">
        <v>2882</v>
      </c>
      <c r="AV8" s="142"/>
      <c r="AW8" s="143"/>
      <c r="AX8" s="142"/>
      <c r="AY8" s="142"/>
      <c r="AZ8" s="142"/>
      <c r="BA8" s="142"/>
      <c r="BB8" s="142"/>
      <c r="BC8" s="142"/>
      <c r="BD8" s="143"/>
      <c r="BE8" s="142"/>
      <c r="BF8" s="142"/>
      <c r="BG8" s="143"/>
      <c r="BH8" s="142"/>
      <c r="BI8" s="142"/>
      <c r="BJ8" s="142"/>
      <c r="BK8" s="142"/>
      <c r="BL8" s="142"/>
    </row>
    <row r="9" spans="1:67" s="144" customFormat="1" ht="20.100000000000001" customHeight="1" x14ac:dyDescent="0.35">
      <c r="A9" s="145">
        <v>2</v>
      </c>
      <c r="B9" s="145" t="s">
        <v>4</v>
      </c>
      <c r="C9" s="145">
        <v>986</v>
      </c>
      <c r="D9" s="145">
        <v>475</v>
      </c>
      <c r="E9" s="145">
        <v>511</v>
      </c>
      <c r="F9" s="145">
        <v>165</v>
      </c>
      <c r="G9" s="145">
        <v>65</v>
      </c>
      <c r="H9" s="145">
        <v>55</v>
      </c>
      <c r="I9" s="145">
        <v>169</v>
      </c>
      <c r="J9" s="145">
        <v>532</v>
      </c>
      <c r="K9" s="145">
        <v>131</v>
      </c>
      <c r="L9" s="145">
        <v>455</v>
      </c>
      <c r="M9" s="145">
        <v>531</v>
      </c>
      <c r="N9" s="145">
        <v>230</v>
      </c>
      <c r="O9" s="145">
        <v>165</v>
      </c>
      <c r="P9" s="145">
        <v>65</v>
      </c>
      <c r="Q9" s="145">
        <v>101</v>
      </c>
      <c r="R9" s="145">
        <v>39</v>
      </c>
      <c r="S9" s="145">
        <v>287</v>
      </c>
      <c r="T9" s="145">
        <v>159</v>
      </c>
      <c r="U9" s="145">
        <v>326</v>
      </c>
      <c r="V9" s="145">
        <v>21</v>
      </c>
      <c r="W9" s="145">
        <v>92</v>
      </c>
      <c r="X9" s="145">
        <v>454</v>
      </c>
      <c r="Y9" s="145">
        <v>465</v>
      </c>
      <c r="Z9" s="145">
        <v>67</v>
      </c>
      <c r="AA9" s="145">
        <v>0</v>
      </c>
      <c r="AB9" s="145">
        <v>0</v>
      </c>
      <c r="AC9" s="145">
        <v>0</v>
      </c>
      <c r="AD9" s="145">
        <v>0</v>
      </c>
      <c r="AE9" s="145">
        <v>0</v>
      </c>
      <c r="AF9" s="145">
        <v>0</v>
      </c>
      <c r="AG9" s="145">
        <v>2</v>
      </c>
      <c r="AH9" s="145">
        <v>11</v>
      </c>
      <c r="AI9" s="145">
        <v>0</v>
      </c>
      <c r="AJ9" s="145">
        <v>0</v>
      </c>
      <c r="AK9" s="145">
        <v>0</v>
      </c>
      <c r="AL9" s="145">
        <v>0</v>
      </c>
      <c r="AM9" s="145">
        <v>0</v>
      </c>
      <c r="AN9" s="145">
        <v>0</v>
      </c>
      <c r="AO9" s="145">
        <v>0</v>
      </c>
      <c r="AP9" s="145">
        <v>0</v>
      </c>
      <c r="AQ9" s="145">
        <v>0</v>
      </c>
      <c r="AR9" s="145">
        <v>0</v>
      </c>
      <c r="AS9" s="145">
        <v>0</v>
      </c>
      <c r="AT9" s="145">
        <v>0</v>
      </c>
      <c r="AU9" s="145">
        <v>973</v>
      </c>
      <c r="AV9" s="142"/>
      <c r="AW9" s="143"/>
      <c r="AX9" s="142"/>
      <c r="AY9" s="142"/>
      <c r="AZ9" s="142"/>
      <c r="BA9" s="142"/>
      <c r="BB9" s="142"/>
      <c r="BC9" s="142"/>
      <c r="BD9" s="143"/>
      <c r="BE9" s="142"/>
      <c r="BF9" s="142"/>
      <c r="BG9" s="143"/>
      <c r="BH9" s="142"/>
      <c r="BI9" s="142"/>
      <c r="BJ9" s="142"/>
      <c r="BK9" s="142"/>
      <c r="BL9" s="142"/>
    </row>
    <row r="10" spans="1:67" s="144" customFormat="1" ht="20.100000000000001" customHeight="1" x14ac:dyDescent="0.35">
      <c r="A10" s="145">
        <v>3</v>
      </c>
      <c r="B10" s="145" t="s">
        <v>5</v>
      </c>
      <c r="C10" s="145">
        <v>2136</v>
      </c>
      <c r="D10" s="145">
        <v>888</v>
      </c>
      <c r="E10" s="145">
        <v>1248</v>
      </c>
      <c r="F10" s="145">
        <v>213</v>
      </c>
      <c r="G10" s="145">
        <v>153</v>
      </c>
      <c r="H10" s="145">
        <v>155</v>
      </c>
      <c r="I10" s="145">
        <v>487</v>
      </c>
      <c r="J10" s="145">
        <v>1128</v>
      </c>
      <c r="K10" s="145">
        <v>248</v>
      </c>
      <c r="L10" s="145">
        <v>1073</v>
      </c>
      <c r="M10" s="145">
        <v>1063</v>
      </c>
      <c r="N10" s="145">
        <v>357</v>
      </c>
      <c r="O10" s="145">
        <v>212</v>
      </c>
      <c r="P10" s="145">
        <v>145</v>
      </c>
      <c r="Q10" s="145">
        <v>121</v>
      </c>
      <c r="R10" s="145">
        <v>20</v>
      </c>
      <c r="S10" s="145">
        <v>444</v>
      </c>
      <c r="T10" s="145">
        <v>576</v>
      </c>
      <c r="U10" s="145">
        <v>760</v>
      </c>
      <c r="V10" s="145">
        <v>56</v>
      </c>
      <c r="W10" s="145">
        <v>179</v>
      </c>
      <c r="X10" s="145">
        <v>1050</v>
      </c>
      <c r="Y10" s="145">
        <v>1083</v>
      </c>
      <c r="Z10" s="145">
        <v>3</v>
      </c>
      <c r="AA10" s="145">
        <v>19</v>
      </c>
      <c r="AB10" s="145">
        <v>4</v>
      </c>
      <c r="AC10" s="145">
        <v>2</v>
      </c>
      <c r="AD10" s="145">
        <v>0</v>
      </c>
      <c r="AE10" s="145">
        <v>17</v>
      </c>
      <c r="AF10" s="145">
        <v>4</v>
      </c>
      <c r="AG10" s="145">
        <v>30</v>
      </c>
      <c r="AH10" s="145">
        <v>13</v>
      </c>
      <c r="AI10" s="145">
        <v>0</v>
      </c>
      <c r="AJ10" s="145">
        <v>0</v>
      </c>
      <c r="AK10" s="145">
        <v>0</v>
      </c>
      <c r="AL10" s="145">
        <v>0</v>
      </c>
      <c r="AM10" s="145">
        <v>0</v>
      </c>
      <c r="AN10" s="145">
        <v>0</v>
      </c>
      <c r="AO10" s="145">
        <v>0</v>
      </c>
      <c r="AP10" s="145">
        <v>0</v>
      </c>
      <c r="AQ10" s="145">
        <v>0</v>
      </c>
      <c r="AR10" s="145">
        <v>0</v>
      </c>
      <c r="AS10" s="145">
        <v>0</v>
      </c>
      <c r="AT10" s="145">
        <v>0</v>
      </c>
      <c r="AU10" s="145">
        <v>2074</v>
      </c>
      <c r="AV10" s="142"/>
      <c r="AW10" s="143"/>
      <c r="AX10" s="142"/>
      <c r="AY10" s="142"/>
      <c r="AZ10" s="142"/>
      <c r="BA10" s="142"/>
      <c r="BB10" s="142"/>
      <c r="BC10" s="142"/>
      <c r="BD10" s="143"/>
      <c r="BE10" s="142"/>
      <c r="BF10" s="142"/>
      <c r="BG10" s="143"/>
      <c r="BH10" s="142"/>
      <c r="BI10" s="142"/>
      <c r="BJ10" s="142"/>
      <c r="BK10" s="142"/>
      <c r="BL10" s="142"/>
    </row>
    <row r="11" spans="1:67" s="144" customFormat="1" ht="20.100000000000001" customHeight="1" x14ac:dyDescent="0.35">
      <c r="A11" s="145">
        <v>4</v>
      </c>
      <c r="B11" s="145" t="s">
        <v>6</v>
      </c>
      <c r="C11" s="145">
        <v>2665</v>
      </c>
      <c r="D11" s="145">
        <v>1139</v>
      </c>
      <c r="E11" s="145">
        <v>1526</v>
      </c>
      <c r="F11" s="145">
        <v>620</v>
      </c>
      <c r="G11" s="145">
        <v>213</v>
      </c>
      <c r="H11" s="145">
        <v>174</v>
      </c>
      <c r="I11" s="145">
        <v>417</v>
      </c>
      <c r="J11" s="145">
        <v>1241</v>
      </c>
      <c r="K11" s="145">
        <v>355</v>
      </c>
      <c r="L11" s="145">
        <v>1032</v>
      </c>
      <c r="M11" s="145">
        <v>1633</v>
      </c>
      <c r="N11" s="145">
        <v>833</v>
      </c>
      <c r="O11" s="145">
        <v>620</v>
      </c>
      <c r="P11" s="145">
        <v>213</v>
      </c>
      <c r="Q11" s="145">
        <v>300</v>
      </c>
      <c r="R11" s="145">
        <v>6</v>
      </c>
      <c r="S11" s="145">
        <v>638</v>
      </c>
      <c r="T11" s="145">
        <v>773</v>
      </c>
      <c r="U11" s="145">
        <v>719</v>
      </c>
      <c r="V11" s="145">
        <v>43</v>
      </c>
      <c r="W11" s="145">
        <v>192</v>
      </c>
      <c r="X11" s="145">
        <v>2098</v>
      </c>
      <c r="Y11" s="145">
        <v>567</v>
      </c>
      <c r="Z11" s="145">
        <v>0</v>
      </c>
      <c r="AA11" s="145">
        <v>0</v>
      </c>
      <c r="AB11" s="145">
        <v>0</v>
      </c>
      <c r="AC11" s="145">
        <v>0</v>
      </c>
      <c r="AD11" s="145">
        <v>0</v>
      </c>
      <c r="AE11" s="145">
        <v>0</v>
      </c>
      <c r="AF11" s="145">
        <v>0</v>
      </c>
      <c r="AG11" s="145">
        <v>4</v>
      </c>
      <c r="AH11" s="145">
        <v>3</v>
      </c>
      <c r="AI11" s="145">
        <v>0</v>
      </c>
      <c r="AJ11" s="145">
        <v>0</v>
      </c>
      <c r="AK11" s="145">
        <v>0</v>
      </c>
      <c r="AL11" s="145">
        <v>0</v>
      </c>
      <c r="AM11" s="145">
        <v>0</v>
      </c>
      <c r="AN11" s="145">
        <v>2</v>
      </c>
      <c r="AO11" s="145">
        <v>0</v>
      </c>
      <c r="AP11" s="145">
        <v>0</v>
      </c>
      <c r="AQ11" s="145">
        <v>0</v>
      </c>
      <c r="AR11" s="145">
        <v>0</v>
      </c>
      <c r="AS11" s="145">
        <v>0</v>
      </c>
      <c r="AT11" s="145">
        <v>0</v>
      </c>
      <c r="AU11" s="145">
        <v>2656</v>
      </c>
      <c r="AV11" s="142"/>
      <c r="AW11" s="143"/>
      <c r="AX11" s="142"/>
      <c r="AY11" s="142"/>
      <c r="AZ11" s="142"/>
      <c r="BA11" s="142"/>
      <c r="BB11" s="142"/>
      <c r="BC11" s="142"/>
      <c r="BD11" s="143"/>
      <c r="BE11" s="142"/>
      <c r="BF11" s="142"/>
      <c r="BG11" s="143"/>
      <c r="BH11" s="142"/>
      <c r="BI11" s="142"/>
      <c r="BJ11" s="142"/>
      <c r="BK11" s="142"/>
      <c r="BL11" s="142"/>
    </row>
    <row r="12" spans="1:67" s="144" customFormat="1" ht="20.100000000000001" customHeight="1" x14ac:dyDescent="0.35">
      <c r="A12" s="145">
        <v>5</v>
      </c>
      <c r="B12" s="145" t="s">
        <v>7</v>
      </c>
      <c r="C12" s="145">
        <v>2070</v>
      </c>
      <c r="D12" s="145">
        <v>933</v>
      </c>
      <c r="E12" s="145">
        <v>1137</v>
      </c>
      <c r="F12" s="145">
        <v>444</v>
      </c>
      <c r="G12" s="145">
        <v>161</v>
      </c>
      <c r="H12" s="145">
        <v>84</v>
      </c>
      <c r="I12" s="145">
        <v>244</v>
      </c>
      <c r="J12" s="145">
        <v>1137</v>
      </c>
      <c r="K12" s="145">
        <v>268</v>
      </c>
      <c r="L12" s="145">
        <v>999</v>
      </c>
      <c r="M12" s="145">
        <v>1071</v>
      </c>
      <c r="N12" s="145">
        <v>551</v>
      </c>
      <c r="O12" s="145">
        <v>410</v>
      </c>
      <c r="P12" s="145">
        <v>141</v>
      </c>
      <c r="Q12" s="145">
        <v>95</v>
      </c>
      <c r="R12" s="145">
        <v>28</v>
      </c>
      <c r="S12" s="145">
        <v>480</v>
      </c>
      <c r="T12" s="145">
        <v>514</v>
      </c>
      <c r="U12" s="145">
        <v>693</v>
      </c>
      <c r="V12" s="145">
        <v>42</v>
      </c>
      <c r="W12" s="145">
        <v>246</v>
      </c>
      <c r="X12" s="145">
        <v>1400</v>
      </c>
      <c r="Y12" s="145">
        <v>638</v>
      </c>
      <c r="Z12" s="145">
        <v>32</v>
      </c>
      <c r="AA12" s="145">
        <v>3</v>
      </c>
      <c r="AB12" s="145">
        <v>1</v>
      </c>
      <c r="AC12" s="145">
        <v>0</v>
      </c>
      <c r="AD12" s="145">
        <v>0</v>
      </c>
      <c r="AE12" s="145">
        <v>3</v>
      </c>
      <c r="AF12" s="145">
        <v>1</v>
      </c>
      <c r="AG12" s="145">
        <v>13</v>
      </c>
      <c r="AH12" s="145">
        <v>49</v>
      </c>
      <c r="AI12" s="145">
        <v>0</v>
      </c>
      <c r="AJ12" s="145">
        <v>0</v>
      </c>
      <c r="AK12" s="145">
        <v>0</v>
      </c>
      <c r="AL12" s="145">
        <v>1</v>
      </c>
      <c r="AM12" s="145">
        <v>0</v>
      </c>
      <c r="AN12" s="145">
        <v>46</v>
      </c>
      <c r="AO12" s="145">
        <v>0</v>
      </c>
      <c r="AP12" s="145">
        <v>0</v>
      </c>
      <c r="AQ12" s="145">
        <v>0</v>
      </c>
      <c r="AR12" s="145">
        <v>0</v>
      </c>
      <c r="AS12" s="145">
        <v>0</v>
      </c>
      <c r="AT12" s="145">
        <v>0</v>
      </c>
      <c r="AU12" s="145">
        <v>1960</v>
      </c>
      <c r="AV12" s="142"/>
      <c r="AW12" s="143"/>
      <c r="AX12" s="142"/>
      <c r="AY12" s="142"/>
      <c r="AZ12" s="142"/>
      <c r="BA12" s="142"/>
      <c r="BB12" s="142"/>
      <c r="BC12" s="142"/>
      <c r="BD12" s="143"/>
      <c r="BE12" s="142"/>
      <c r="BF12" s="142"/>
      <c r="BG12" s="143"/>
      <c r="BH12" s="142"/>
      <c r="BI12" s="142"/>
      <c r="BJ12" s="142"/>
      <c r="BK12" s="142"/>
      <c r="BL12" s="142"/>
    </row>
    <row r="13" spans="1:67" s="144" customFormat="1" ht="20.100000000000001" customHeight="1" x14ac:dyDescent="0.35">
      <c r="A13" s="145">
        <v>6</v>
      </c>
      <c r="B13" s="145" t="s">
        <v>8</v>
      </c>
      <c r="C13" s="145">
        <v>1603</v>
      </c>
      <c r="D13" s="145">
        <v>648</v>
      </c>
      <c r="E13" s="145">
        <v>955</v>
      </c>
      <c r="F13" s="145">
        <v>310</v>
      </c>
      <c r="G13" s="145">
        <v>145</v>
      </c>
      <c r="H13" s="145">
        <v>108</v>
      </c>
      <c r="I13" s="145">
        <v>190</v>
      </c>
      <c r="J13" s="145">
        <v>850</v>
      </c>
      <c r="K13" s="145">
        <v>330</v>
      </c>
      <c r="L13" s="145">
        <v>742</v>
      </c>
      <c r="M13" s="145">
        <v>861</v>
      </c>
      <c r="N13" s="145">
        <v>243</v>
      </c>
      <c r="O13" s="145">
        <v>169</v>
      </c>
      <c r="P13" s="145">
        <v>74</v>
      </c>
      <c r="Q13" s="145">
        <v>111</v>
      </c>
      <c r="R13" s="145">
        <v>29</v>
      </c>
      <c r="S13" s="145">
        <v>448</v>
      </c>
      <c r="T13" s="145">
        <v>379</v>
      </c>
      <c r="U13" s="145">
        <v>511</v>
      </c>
      <c r="V13" s="145">
        <v>33</v>
      </c>
      <c r="W13" s="145">
        <v>121</v>
      </c>
      <c r="X13" s="145">
        <v>1087</v>
      </c>
      <c r="Y13" s="145">
        <v>516</v>
      </c>
      <c r="Z13" s="145">
        <v>0</v>
      </c>
      <c r="AA13" s="145">
        <v>0</v>
      </c>
      <c r="AB13" s="145">
        <v>0</v>
      </c>
      <c r="AC13" s="145">
        <v>0</v>
      </c>
      <c r="AD13" s="145">
        <v>0</v>
      </c>
      <c r="AE13" s="145">
        <v>0</v>
      </c>
      <c r="AF13" s="145">
        <v>0</v>
      </c>
      <c r="AG13" s="145">
        <v>2</v>
      </c>
      <c r="AH13" s="145">
        <v>9</v>
      </c>
      <c r="AI13" s="145">
        <v>0</v>
      </c>
      <c r="AJ13" s="145">
        <v>0</v>
      </c>
      <c r="AK13" s="145">
        <v>0</v>
      </c>
      <c r="AL13" s="145">
        <v>0</v>
      </c>
      <c r="AM13" s="145">
        <v>0</v>
      </c>
      <c r="AN13" s="145">
        <v>0</v>
      </c>
      <c r="AO13" s="145">
        <v>0</v>
      </c>
      <c r="AP13" s="145">
        <v>0</v>
      </c>
      <c r="AQ13" s="145">
        <v>0</v>
      </c>
      <c r="AR13" s="145">
        <v>0</v>
      </c>
      <c r="AS13" s="145">
        <v>0</v>
      </c>
      <c r="AT13" s="145">
        <v>0</v>
      </c>
      <c r="AU13" s="145">
        <v>1592</v>
      </c>
      <c r="AV13" s="142"/>
      <c r="AW13" s="143"/>
      <c r="AX13" s="142"/>
      <c r="AY13" s="142"/>
      <c r="AZ13" s="142"/>
      <c r="BA13" s="142"/>
      <c r="BB13" s="142"/>
      <c r="BC13" s="142"/>
      <c r="BD13" s="143"/>
      <c r="BE13" s="142"/>
      <c r="BF13" s="142"/>
      <c r="BG13" s="143"/>
      <c r="BH13" s="142"/>
      <c r="BI13" s="142"/>
      <c r="BJ13" s="142"/>
      <c r="BK13" s="142"/>
      <c r="BL13" s="142"/>
    </row>
    <row r="14" spans="1:67" s="144" customFormat="1" ht="20.100000000000001" customHeight="1" x14ac:dyDescent="0.35">
      <c r="A14" s="145">
        <v>7</v>
      </c>
      <c r="B14" s="145" t="s">
        <v>9</v>
      </c>
      <c r="C14" s="145">
        <v>2048</v>
      </c>
      <c r="D14" s="145">
        <v>974</v>
      </c>
      <c r="E14" s="145">
        <v>1074</v>
      </c>
      <c r="F14" s="145">
        <v>480</v>
      </c>
      <c r="G14" s="145">
        <v>141</v>
      </c>
      <c r="H14" s="145">
        <v>116</v>
      </c>
      <c r="I14" s="145">
        <v>337</v>
      </c>
      <c r="J14" s="145">
        <v>974</v>
      </c>
      <c r="K14" s="145">
        <v>266</v>
      </c>
      <c r="L14" s="145">
        <v>863</v>
      </c>
      <c r="M14" s="145">
        <v>1185</v>
      </c>
      <c r="N14" s="145">
        <v>621</v>
      </c>
      <c r="O14" s="145">
        <v>480</v>
      </c>
      <c r="P14" s="145">
        <v>141</v>
      </c>
      <c r="Q14" s="145">
        <v>87</v>
      </c>
      <c r="R14" s="145">
        <v>3</v>
      </c>
      <c r="S14" s="145">
        <v>600</v>
      </c>
      <c r="T14" s="145">
        <v>465</v>
      </c>
      <c r="U14" s="145">
        <v>719</v>
      </c>
      <c r="V14" s="145">
        <v>39</v>
      </c>
      <c r="W14" s="145">
        <v>138</v>
      </c>
      <c r="X14" s="145">
        <v>1701</v>
      </c>
      <c r="Y14" s="145">
        <v>336</v>
      </c>
      <c r="Z14" s="145">
        <v>11</v>
      </c>
      <c r="AA14" s="145">
        <v>77</v>
      </c>
      <c r="AB14" s="145">
        <v>20</v>
      </c>
      <c r="AC14" s="145">
        <v>13</v>
      </c>
      <c r="AD14" s="145">
        <v>6</v>
      </c>
      <c r="AE14" s="145">
        <v>64</v>
      </c>
      <c r="AF14" s="145">
        <v>14</v>
      </c>
      <c r="AG14" s="145">
        <v>5</v>
      </c>
      <c r="AH14" s="145">
        <v>2</v>
      </c>
      <c r="AI14" s="145">
        <v>0</v>
      </c>
      <c r="AJ14" s="145">
        <v>0</v>
      </c>
      <c r="AK14" s="145">
        <v>0</v>
      </c>
      <c r="AL14" s="145">
        <v>8</v>
      </c>
      <c r="AM14" s="145">
        <v>0</v>
      </c>
      <c r="AN14" s="145">
        <v>0</v>
      </c>
      <c r="AO14" s="145">
        <v>0</v>
      </c>
      <c r="AP14" s="145">
        <v>0</v>
      </c>
      <c r="AQ14" s="145">
        <v>0</v>
      </c>
      <c r="AR14" s="145">
        <v>0</v>
      </c>
      <c r="AS14" s="145">
        <v>0</v>
      </c>
      <c r="AT14" s="145">
        <v>0</v>
      </c>
      <c r="AU14" s="145">
        <v>1957</v>
      </c>
      <c r="AV14" s="142"/>
      <c r="AW14" s="143"/>
      <c r="AX14" s="142"/>
      <c r="AY14" s="142"/>
      <c r="AZ14" s="142"/>
      <c r="BA14" s="142"/>
      <c r="BB14" s="142"/>
      <c r="BC14" s="142"/>
      <c r="BD14" s="143"/>
      <c r="BE14" s="142"/>
      <c r="BF14" s="142"/>
      <c r="BG14" s="143"/>
      <c r="BH14" s="142"/>
      <c r="BI14" s="142"/>
      <c r="BJ14" s="142"/>
      <c r="BK14" s="142"/>
      <c r="BL14" s="142"/>
    </row>
    <row r="15" spans="1:67" s="144" customFormat="1" ht="20.100000000000001" customHeight="1" x14ac:dyDescent="0.35">
      <c r="A15" s="145">
        <v>8</v>
      </c>
      <c r="B15" s="145" t="s">
        <v>10</v>
      </c>
      <c r="C15" s="145">
        <v>1753</v>
      </c>
      <c r="D15" s="145">
        <v>1052</v>
      </c>
      <c r="E15" s="145">
        <v>701</v>
      </c>
      <c r="F15" s="145">
        <v>286</v>
      </c>
      <c r="G15" s="145">
        <v>111</v>
      </c>
      <c r="H15" s="145">
        <v>77</v>
      </c>
      <c r="I15" s="145">
        <v>267</v>
      </c>
      <c r="J15" s="145">
        <v>1012</v>
      </c>
      <c r="K15" s="145">
        <v>249</v>
      </c>
      <c r="L15" s="145">
        <v>775</v>
      </c>
      <c r="M15" s="145">
        <v>978</v>
      </c>
      <c r="N15" s="145">
        <v>285</v>
      </c>
      <c r="O15" s="145">
        <v>203</v>
      </c>
      <c r="P15" s="145">
        <v>82</v>
      </c>
      <c r="Q15" s="145">
        <v>114</v>
      </c>
      <c r="R15" s="145">
        <v>20</v>
      </c>
      <c r="S15" s="145">
        <v>674</v>
      </c>
      <c r="T15" s="145">
        <v>381</v>
      </c>
      <c r="U15" s="145">
        <v>407</v>
      </c>
      <c r="V15" s="145">
        <v>49</v>
      </c>
      <c r="W15" s="145">
        <v>128</v>
      </c>
      <c r="X15" s="145">
        <v>995</v>
      </c>
      <c r="Y15" s="145">
        <v>315</v>
      </c>
      <c r="Z15" s="145">
        <v>443</v>
      </c>
      <c r="AA15" s="145">
        <v>81</v>
      </c>
      <c r="AB15" s="145">
        <v>25</v>
      </c>
      <c r="AC15" s="145">
        <v>17</v>
      </c>
      <c r="AD15" s="145">
        <v>4</v>
      </c>
      <c r="AE15" s="145">
        <v>64</v>
      </c>
      <c r="AF15" s="145">
        <v>21</v>
      </c>
      <c r="AG15" s="145">
        <v>5</v>
      </c>
      <c r="AH15" s="145">
        <v>29</v>
      </c>
      <c r="AI15" s="145">
        <v>0</v>
      </c>
      <c r="AJ15" s="145">
        <v>1</v>
      </c>
      <c r="AK15" s="145">
        <v>0</v>
      </c>
      <c r="AL15" s="145">
        <v>29</v>
      </c>
      <c r="AM15" s="145">
        <v>0</v>
      </c>
      <c r="AN15" s="145">
        <v>1</v>
      </c>
      <c r="AO15" s="145">
        <v>0</v>
      </c>
      <c r="AP15" s="145">
        <v>0</v>
      </c>
      <c r="AQ15" s="145">
        <v>0</v>
      </c>
      <c r="AR15" s="145">
        <v>0</v>
      </c>
      <c r="AS15" s="145">
        <v>0</v>
      </c>
      <c r="AT15" s="145">
        <v>0</v>
      </c>
      <c r="AU15" s="145">
        <v>1616</v>
      </c>
      <c r="AV15" s="142"/>
      <c r="AW15" s="143"/>
      <c r="AX15" s="142"/>
      <c r="AY15" s="142"/>
      <c r="AZ15" s="142"/>
      <c r="BA15" s="142"/>
      <c r="BB15" s="142"/>
      <c r="BC15" s="142"/>
      <c r="BD15" s="143"/>
      <c r="BE15" s="142"/>
      <c r="BF15" s="142"/>
      <c r="BG15" s="143"/>
      <c r="BH15" s="142"/>
      <c r="BI15" s="142"/>
      <c r="BJ15" s="142"/>
      <c r="BK15" s="142"/>
      <c r="BL15" s="142"/>
    </row>
    <row r="16" spans="1:67" s="144" customFormat="1" ht="20.100000000000001" customHeight="1" x14ac:dyDescent="0.35">
      <c r="A16" s="145">
        <v>9</v>
      </c>
      <c r="B16" s="145" t="s">
        <v>11</v>
      </c>
      <c r="C16" s="145">
        <v>1434</v>
      </c>
      <c r="D16" s="145">
        <v>839</v>
      </c>
      <c r="E16" s="145">
        <v>595</v>
      </c>
      <c r="F16" s="145">
        <v>323</v>
      </c>
      <c r="G16" s="145">
        <v>130</v>
      </c>
      <c r="H16" s="145">
        <v>107</v>
      </c>
      <c r="I16" s="145">
        <v>287</v>
      </c>
      <c r="J16" s="145">
        <v>587</v>
      </c>
      <c r="K16" s="145">
        <v>163</v>
      </c>
      <c r="L16" s="145">
        <v>671</v>
      </c>
      <c r="M16" s="145">
        <v>763</v>
      </c>
      <c r="N16" s="145">
        <v>453</v>
      </c>
      <c r="O16" s="145">
        <v>323</v>
      </c>
      <c r="P16" s="145">
        <v>130</v>
      </c>
      <c r="Q16" s="145">
        <v>192</v>
      </c>
      <c r="R16" s="145">
        <v>11</v>
      </c>
      <c r="S16" s="145">
        <v>345</v>
      </c>
      <c r="T16" s="145">
        <v>279</v>
      </c>
      <c r="U16" s="145">
        <v>409</v>
      </c>
      <c r="V16" s="145">
        <v>28</v>
      </c>
      <c r="W16" s="145">
        <v>181</v>
      </c>
      <c r="X16" s="145">
        <v>922</v>
      </c>
      <c r="Y16" s="145">
        <v>512</v>
      </c>
      <c r="Z16" s="145">
        <v>0</v>
      </c>
      <c r="AA16" s="145">
        <v>129</v>
      </c>
      <c r="AB16" s="145">
        <v>35</v>
      </c>
      <c r="AC16" s="145">
        <v>0</v>
      </c>
      <c r="AD16" s="145">
        <v>0</v>
      </c>
      <c r="AE16" s="145">
        <v>129</v>
      </c>
      <c r="AF16" s="145">
        <v>35</v>
      </c>
      <c r="AG16" s="145">
        <v>3</v>
      </c>
      <c r="AH16" s="145">
        <v>12</v>
      </c>
      <c r="AI16" s="145">
        <v>0</v>
      </c>
      <c r="AJ16" s="145">
        <v>0</v>
      </c>
      <c r="AK16" s="145">
        <v>1</v>
      </c>
      <c r="AL16" s="145">
        <v>9</v>
      </c>
      <c r="AM16" s="145">
        <v>0</v>
      </c>
      <c r="AN16" s="145">
        <v>0</v>
      </c>
      <c r="AO16" s="145">
        <v>0</v>
      </c>
      <c r="AP16" s="145">
        <v>0</v>
      </c>
      <c r="AQ16" s="145">
        <v>0</v>
      </c>
      <c r="AR16" s="145">
        <v>0</v>
      </c>
      <c r="AS16" s="145">
        <v>0</v>
      </c>
      <c r="AT16" s="145">
        <v>0</v>
      </c>
      <c r="AU16" s="145">
        <v>1296</v>
      </c>
      <c r="AV16" s="142"/>
      <c r="AW16" s="143"/>
      <c r="AX16" s="142"/>
      <c r="AY16" s="142"/>
      <c r="AZ16" s="142"/>
      <c r="BA16" s="142"/>
      <c r="BB16" s="142"/>
      <c r="BC16" s="142"/>
      <c r="BD16" s="143"/>
      <c r="BE16" s="142"/>
      <c r="BF16" s="142"/>
      <c r="BG16" s="143"/>
      <c r="BH16" s="142"/>
      <c r="BI16" s="142"/>
      <c r="BJ16" s="142"/>
      <c r="BK16" s="142"/>
      <c r="BL16" s="142"/>
    </row>
    <row r="17" spans="1:64" s="144" customFormat="1" ht="20.100000000000001" customHeight="1" x14ac:dyDescent="0.35">
      <c r="A17" s="145">
        <v>10</v>
      </c>
      <c r="B17" s="145" t="s">
        <v>12</v>
      </c>
      <c r="C17" s="145">
        <v>9899</v>
      </c>
      <c r="D17" s="145">
        <v>9899</v>
      </c>
      <c r="E17" s="145">
        <v>0</v>
      </c>
      <c r="F17" s="145">
        <v>108</v>
      </c>
      <c r="G17" s="145">
        <v>350</v>
      </c>
      <c r="H17" s="145">
        <v>2347</v>
      </c>
      <c r="I17" s="145">
        <v>3721</v>
      </c>
      <c r="J17" s="145">
        <v>3373</v>
      </c>
      <c r="K17" s="145">
        <v>1250</v>
      </c>
      <c r="L17" s="145">
        <v>5084</v>
      </c>
      <c r="M17" s="145">
        <v>4815</v>
      </c>
      <c r="N17" s="145">
        <v>123</v>
      </c>
      <c r="O17" s="145">
        <v>58</v>
      </c>
      <c r="P17" s="145">
        <v>65</v>
      </c>
      <c r="Q17" s="145">
        <v>67</v>
      </c>
      <c r="R17" s="145">
        <v>18</v>
      </c>
      <c r="S17" s="145">
        <v>1307</v>
      </c>
      <c r="T17" s="145">
        <v>2217</v>
      </c>
      <c r="U17" s="145">
        <v>3792</v>
      </c>
      <c r="V17" s="145">
        <v>176</v>
      </c>
      <c r="W17" s="145">
        <v>2340</v>
      </c>
      <c r="X17" s="145">
        <v>9055</v>
      </c>
      <c r="Y17" s="145">
        <v>844</v>
      </c>
      <c r="Z17" s="145">
        <v>0</v>
      </c>
      <c r="AA17" s="145">
        <v>160</v>
      </c>
      <c r="AB17" s="145">
        <v>88</v>
      </c>
      <c r="AC17" s="145">
        <v>0</v>
      </c>
      <c r="AD17" s="145">
        <v>0</v>
      </c>
      <c r="AE17" s="145">
        <v>160</v>
      </c>
      <c r="AF17" s="145">
        <v>88</v>
      </c>
      <c r="AG17" s="145">
        <v>12</v>
      </c>
      <c r="AH17" s="145">
        <v>225</v>
      </c>
      <c r="AI17" s="145">
        <v>0</v>
      </c>
      <c r="AJ17" s="145">
        <v>0</v>
      </c>
      <c r="AK17" s="145">
        <v>0</v>
      </c>
      <c r="AL17" s="145">
        <v>1</v>
      </c>
      <c r="AM17" s="145">
        <v>0</v>
      </c>
      <c r="AN17" s="145">
        <v>23</v>
      </c>
      <c r="AO17" s="145">
        <v>0</v>
      </c>
      <c r="AP17" s="145">
        <v>0</v>
      </c>
      <c r="AQ17" s="145">
        <v>0</v>
      </c>
      <c r="AR17" s="145">
        <v>0</v>
      </c>
      <c r="AS17" s="145">
        <v>0</v>
      </c>
      <c r="AT17" s="145">
        <v>0</v>
      </c>
      <c r="AU17" s="145">
        <v>9478</v>
      </c>
      <c r="AV17" s="142"/>
      <c r="AW17" s="143"/>
      <c r="AX17" s="142"/>
      <c r="AY17" s="142"/>
      <c r="AZ17" s="142"/>
      <c r="BA17" s="142"/>
      <c r="BB17" s="142"/>
      <c r="BC17" s="142"/>
      <c r="BD17" s="143"/>
      <c r="BE17" s="142"/>
      <c r="BF17" s="142"/>
      <c r="BG17" s="143"/>
      <c r="BH17" s="142"/>
      <c r="BI17" s="142"/>
      <c r="BJ17" s="142"/>
      <c r="BK17" s="142"/>
      <c r="BL17" s="142"/>
    </row>
    <row r="18" spans="1:64" s="144" customFormat="1" ht="20.100000000000001" customHeight="1" x14ac:dyDescent="0.35">
      <c r="A18" s="145">
        <v>11</v>
      </c>
      <c r="B18" s="145" t="s">
        <v>13</v>
      </c>
      <c r="C18" s="145">
        <v>3945</v>
      </c>
      <c r="D18" s="145">
        <v>1513</v>
      </c>
      <c r="E18" s="145">
        <v>2432</v>
      </c>
      <c r="F18" s="145">
        <v>838</v>
      </c>
      <c r="G18" s="145">
        <v>350</v>
      </c>
      <c r="H18" s="145">
        <v>343</v>
      </c>
      <c r="I18" s="145">
        <v>807</v>
      </c>
      <c r="J18" s="145">
        <v>1607</v>
      </c>
      <c r="K18" s="145">
        <v>279</v>
      </c>
      <c r="L18" s="145">
        <v>1529</v>
      </c>
      <c r="M18" s="145">
        <v>2416</v>
      </c>
      <c r="N18" s="145">
        <v>1188</v>
      </c>
      <c r="O18" s="145">
        <v>838</v>
      </c>
      <c r="P18" s="145">
        <v>350</v>
      </c>
      <c r="Q18" s="145">
        <v>534</v>
      </c>
      <c r="R18" s="145">
        <v>3</v>
      </c>
      <c r="S18" s="145">
        <v>1181</v>
      </c>
      <c r="T18" s="145">
        <v>928</v>
      </c>
      <c r="U18" s="145">
        <v>1075</v>
      </c>
      <c r="V18" s="145">
        <v>54</v>
      </c>
      <c r="W18" s="145">
        <v>173</v>
      </c>
      <c r="X18" s="145">
        <v>3393</v>
      </c>
      <c r="Y18" s="145">
        <v>552</v>
      </c>
      <c r="Z18" s="145">
        <v>0</v>
      </c>
      <c r="AA18" s="145">
        <v>0</v>
      </c>
      <c r="AB18" s="145">
        <v>0</v>
      </c>
      <c r="AC18" s="145">
        <v>0</v>
      </c>
      <c r="AD18" s="145">
        <v>0</v>
      </c>
      <c r="AE18" s="145">
        <v>0</v>
      </c>
      <c r="AF18" s="145">
        <v>0</v>
      </c>
      <c r="AG18" s="145">
        <v>0</v>
      </c>
      <c r="AH18" s="145">
        <v>0</v>
      </c>
      <c r="AI18" s="145">
        <v>0</v>
      </c>
      <c r="AJ18" s="145">
        <v>0</v>
      </c>
      <c r="AK18" s="145">
        <v>0</v>
      </c>
      <c r="AL18" s="145">
        <v>0</v>
      </c>
      <c r="AM18" s="145">
        <v>0</v>
      </c>
      <c r="AN18" s="145">
        <v>0</v>
      </c>
      <c r="AO18" s="145">
        <v>0</v>
      </c>
      <c r="AP18" s="145">
        <v>0</v>
      </c>
      <c r="AQ18" s="145">
        <v>0</v>
      </c>
      <c r="AR18" s="145">
        <v>0</v>
      </c>
      <c r="AS18" s="145">
        <v>0</v>
      </c>
      <c r="AT18" s="145">
        <v>0</v>
      </c>
      <c r="AU18" s="145">
        <v>3945</v>
      </c>
      <c r="AV18" s="142"/>
      <c r="AW18" s="143"/>
      <c r="AX18" s="142"/>
      <c r="AY18" s="142"/>
      <c r="AZ18" s="142"/>
      <c r="BA18" s="142"/>
      <c r="BB18" s="142"/>
      <c r="BC18" s="142"/>
      <c r="BD18" s="143"/>
      <c r="BE18" s="142"/>
      <c r="BF18" s="142"/>
      <c r="BG18" s="143"/>
      <c r="BH18" s="142"/>
      <c r="BI18" s="142"/>
      <c r="BJ18" s="142"/>
      <c r="BK18" s="142"/>
      <c r="BL18" s="142"/>
    </row>
    <row r="19" spans="1:64" s="144" customFormat="1" ht="20.100000000000001" customHeight="1" x14ac:dyDescent="0.35">
      <c r="A19" s="145">
        <v>12</v>
      </c>
      <c r="B19" s="145" t="s">
        <v>14</v>
      </c>
      <c r="C19" s="145">
        <v>882</v>
      </c>
      <c r="D19" s="145">
        <v>348</v>
      </c>
      <c r="E19" s="145">
        <v>534</v>
      </c>
      <c r="F19" s="145">
        <v>151</v>
      </c>
      <c r="G19" s="145">
        <v>62</v>
      </c>
      <c r="H19" s="145">
        <v>57</v>
      </c>
      <c r="I19" s="145">
        <v>154</v>
      </c>
      <c r="J19" s="145">
        <v>458</v>
      </c>
      <c r="K19" s="145">
        <v>89</v>
      </c>
      <c r="L19" s="145">
        <v>350</v>
      </c>
      <c r="M19" s="145">
        <v>532</v>
      </c>
      <c r="N19" s="145">
        <v>213</v>
      </c>
      <c r="O19" s="145">
        <v>151</v>
      </c>
      <c r="P19" s="145">
        <v>62</v>
      </c>
      <c r="Q19" s="145">
        <v>102</v>
      </c>
      <c r="R19" s="145">
        <v>48</v>
      </c>
      <c r="S19" s="145">
        <v>230</v>
      </c>
      <c r="T19" s="145">
        <v>182</v>
      </c>
      <c r="U19" s="145">
        <v>281</v>
      </c>
      <c r="V19" s="145">
        <v>53</v>
      </c>
      <c r="W19" s="145">
        <v>34</v>
      </c>
      <c r="X19" s="145">
        <v>679</v>
      </c>
      <c r="Y19" s="145">
        <v>203</v>
      </c>
      <c r="Z19" s="145">
        <v>0</v>
      </c>
      <c r="AA19" s="145">
        <v>0</v>
      </c>
      <c r="AB19" s="145">
        <v>0</v>
      </c>
      <c r="AC19" s="145">
        <v>0</v>
      </c>
      <c r="AD19" s="145">
        <v>0</v>
      </c>
      <c r="AE19" s="145">
        <v>0</v>
      </c>
      <c r="AF19" s="145">
        <v>0</v>
      </c>
      <c r="AG19" s="145">
        <v>0</v>
      </c>
      <c r="AH19" s="145">
        <v>13</v>
      </c>
      <c r="AI19" s="145">
        <v>0</v>
      </c>
      <c r="AJ19" s="145">
        <v>0</v>
      </c>
      <c r="AK19" s="145">
        <v>0</v>
      </c>
      <c r="AL19" s="145">
        <v>0</v>
      </c>
      <c r="AM19" s="145">
        <v>0</v>
      </c>
      <c r="AN19" s="145">
        <v>0</v>
      </c>
      <c r="AO19" s="145">
        <v>0</v>
      </c>
      <c r="AP19" s="145">
        <v>0</v>
      </c>
      <c r="AQ19" s="145">
        <v>0</v>
      </c>
      <c r="AR19" s="145">
        <v>0</v>
      </c>
      <c r="AS19" s="145">
        <v>0</v>
      </c>
      <c r="AT19" s="145">
        <v>0</v>
      </c>
      <c r="AU19" s="145">
        <v>882</v>
      </c>
      <c r="AV19" s="142"/>
      <c r="AW19" s="143"/>
      <c r="AX19" s="142"/>
      <c r="AY19" s="142"/>
      <c r="AZ19" s="142"/>
      <c r="BA19" s="142"/>
      <c r="BB19" s="142"/>
      <c r="BC19" s="142"/>
      <c r="BD19" s="143"/>
      <c r="BE19" s="142"/>
      <c r="BF19" s="142"/>
      <c r="BG19" s="143"/>
      <c r="BH19" s="142"/>
      <c r="BI19" s="142"/>
      <c r="BJ19" s="142"/>
      <c r="BK19" s="142"/>
      <c r="BL19" s="142"/>
    </row>
    <row r="20" spans="1:64" s="144" customFormat="1" ht="20.100000000000001" customHeight="1" x14ac:dyDescent="0.35">
      <c r="A20" s="145">
        <v>13</v>
      </c>
      <c r="B20" s="145" t="s">
        <v>69</v>
      </c>
      <c r="C20" s="145">
        <v>1186</v>
      </c>
      <c r="D20" s="145">
        <v>687</v>
      </c>
      <c r="E20" s="145">
        <v>499</v>
      </c>
      <c r="F20" s="145">
        <v>184</v>
      </c>
      <c r="G20" s="145">
        <v>104</v>
      </c>
      <c r="H20" s="145">
        <v>164</v>
      </c>
      <c r="I20" s="145">
        <v>243</v>
      </c>
      <c r="J20" s="145">
        <v>491</v>
      </c>
      <c r="K20" s="145">
        <v>71</v>
      </c>
      <c r="L20" s="145">
        <v>485</v>
      </c>
      <c r="M20" s="145">
        <v>701</v>
      </c>
      <c r="N20" s="145">
        <v>274</v>
      </c>
      <c r="O20" s="145">
        <v>177</v>
      </c>
      <c r="P20" s="145">
        <v>97</v>
      </c>
      <c r="Q20" s="145">
        <v>59</v>
      </c>
      <c r="R20" s="145">
        <v>13</v>
      </c>
      <c r="S20" s="145">
        <v>315</v>
      </c>
      <c r="T20" s="145">
        <v>256</v>
      </c>
      <c r="U20" s="145">
        <v>455</v>
      </c>
      <c r="V20" s="145">
        <v>22</v>
      </c>
      <c r="W20" s="145">
        <v>79</v>
      </c>
      <c r="X20" s="145">
        <v>948</v>
      </c>
      <c r="Y20" s="145">
        <v>238</v>
      </c>
      <c r="Z20" s="145">
        <v>0</v>
      </c>
      <c r="AA20" s="145">
        <v>31</v>
      </c>
      <c r="AB20" s="145">
        <v>11</v>
      </c>
      <c r="AC20" s="145">
        <v>3</v>
      </c>
      <c r="AD20" s="145">
        <v>2</v>
      </c>
      <c r="AE20" s="145">
        <v>28</v>
      </c>
      <c r="AF20" s="145">
        <v>9</v>
      </c>
      <c r="AG20" s="145">
        <v>3</v>
      </c>
      <c r="AH20" s="145">
        <v>25</v>
      </c>
      <c r="AI20" s="145">
        <v>0</v>
      </c>
      <c r="AJ20" s="145">
        <v>0</v>
      </c>
      <c r="AK20" s="145">
        <v>0</v>
      </c>
      <c r="AL20" s="145">
        <v>1</v>
      </c>
      <c r="AM20" s="145">
        <v>0</v>
      </c>
      <c r="AN20" s="145">
        <v>8</v>
      </c>
      <c r="AO20" s="145">
        <v>0</v>
      </c>
      <c r="AP20" s="145">
        <v>0</v>
      </c>
      <c r="AQ20" s="145">
        <v>0</v>
      </c>
      <c r="AR20" s="145">
        <v>0</v>
      </c>
      <c r="AS20" s="145">
        <v>0</v>
      </c>
      <c r="AT20" s="145">
        <v>0</v>
      </c>
      <c r="AU20" s="145">
        <v>1118</v>
      </c>
      <c r="AV20" s="142"/>
      <c r="AW20" s="143"/>
      <c r="AX20" s="142"/>
      <c r="AY20" s="142"/>
      <c r="AZ20" s="142"/>
      <c r="BA20" s="142"/>
      <c r="BB20" s="142"/>
      <c r="BC20" s="142"/>
      <c r="BD20" s="143"/>
      <c r="BE20" s="142"/>
      <c r="BF20" s="142"/>
      <c r="BG20" s="143"/>
      <c r="BH20" s="142"/>
      <c r="BI20" s="142"/>
      <c r="BJ20" s="142"/>
      <c r="BK20" s="142"/>
      <c r="BL20" s="142"/>
    </row>
    <row r="21" spans="1:64" s="144" customFormat="1" ht="20.100000000000001" customHeight="1" x14ac:dyDescent="0.35">
      <c r="A21" s="145">
        <v>14</v>
      </c>
      <c r="B21" s="145" t="s">
        <v>16</v>
      </c>
      <c r="C21" s="145">
        <v>2617</v>
      </c>
      <c r="D21" s="145">
        <v>1459</v>
      </c>
      <c r="E21" s="145">
        <v>1158</v>
      </c>
      <c r="F21" s="145">
        <v>405</v>
      </c>
      <c r="G21" s="145">
        <v>149</v>
      </c>
      <c r="H21" s="145">
        <v>188</v>
      </c>
      <c r="I21" s="145">
        <v>447</v>
      </c>
      <c r="J21" s="145">
        <v>1428</v>
      </c>
      <c r="K21" s="145">
        <v>429</v>
      </c>
      <c r="L21" s="145">
        <v>1273</v>
      </c>
      <c r="M21" s="145">
        <v>1344</v>
      </c>
      <c r="N21" s="145">
        <v>540</v>
      </c>
      <c r="O21" s="145">
        <v>395</v>
      </c>
      <c r="P21" s="145">
        <v>145</v>
      </c>
      <c r="Q21" s="145">
        <v>359</v>
      </c>
      <c r="R21" s="145">
        <v>120</v>
      </c>
      <c r="S21" s="145">
        <v>526</v>
      </c>
      <c r="T21" s="145">
        <v>555</v>
      </c>
      <c r="U21" s="145">
        <v>688</v>
      </c>
      <c r="V21" s="145">
        <v>75</v>
      </c>
      <c r="W21" s="145">
        <v>414</v>
      </c>
      <c r="X21" s="145">
        <v>1812</v>
      </c>
      <c r="Y21" s="145">
        <v>783</v>
      </c>
      <c r="Z21" s="145">
        <v>22</v>
      </c>
      <c r="AA21" s="145">
        <v>3</v>
      </c>
      <c r="AB21" s="145">
        <v>0</v>
      </c>
      <c r="AC21" s="145">
        <v>2</v>
      </c>
      <c r="AD21" s="145">
        <v>0</v>
      </c>
      <c r="AE21" s="145">
        <v>1</v>
      </c>
      <c r="AF21" s="145">
        <v>0</v>
      </c>
      <c r="AG21" s="145">
        <v>11</v>
      </c>
      <c r="AH21" s="145">
        <v>91</v>
      </c>
      <c r="AI21" s="145">
        <v>3</v>
      </c>
      <c r="AJ21" s="145">
        <v>0</v>
      </c>
      <c r="AK21" s="145">
        <v>0</v>
      </c>
      <c r="AL21" s="145">
        <v>28</v>
      </c>
      <c r="AM21" s="145">
        <v>0</v>
      </c>
      <c r="AN21" s="145">
        <v>2</v>
      </c>
      <c r="AO21" s="145">
        <v>0</v>
      </c>
      <c r="AP21" s="145">
        <v>0</v>
      </c>
      <c r="AQ21" s="145">
        <v>0</v>
      </c>
      <c r="AR21" s="145">
        <v>0</v>
      </c>
      <c r="AS21" s="145">
        <v>0</v>
      </c>
      <c r="AT21" s="145">
        <v>0</v>
      </c>
      <c r="AU21" s="145">
        <v>2479</v>
      </c>
      <c r="AV21" s="142"/>
      <c r="AW21" s="143"/>
      <c r="AX21" s="142"/>
      <c r="AY21" s="142"/>
      <c r="AZ21" s="142"/>
      <c r="BA21" s="142"/>
      <c r="BB21" s="142"/>
      <c r="BC21" s="142"/>
      <c r="BD21" s="143"/>
      <c r="BE21" s="142"/>
      <c r="BF21" s="142"/>
      <c r="BG21" s="143"/>
      <c r="BH21" s="142"/>
      <c r="BI21" s="142"/>
      <c r="BJ21" s="142"/>
      <c r="BK21" s="142"/>
      <c r="BL21" s="142"/>
    </row>
    <row r="22" spans="1:64" s="144" customFormat="1" ht="20.100000000000001" customHeight="1" x14ac:dyDescent="0.35">
      <c r="A22" s="145">
        <v>15</v>
      </c>
      <c r="B22" s="145" t="s">
        <v>17</v>
      </c>
      <c r="C22" s="145">
        <v>3176</v>
      </c>
      <c r="D22" s="145">
        <v>1955</v>
      </c>
      <c r="E22" s="145">
        <v>1221</v>
      </c>
      <c r="F22" s="145">
        <v>407</v>
      </c>
      <c r="G22" s="145">
        <v>163</v>
      </c>
      <c r="H22" s="145">
        <v>168</v>
      </c>
      <c r="I22" s="145">
        <v>524</v>
      </c>
      <c r="J22" s="145">
        <v>1914</v>
      </c>
      <c r="K22" s="145">
        <v>580</v>
      </c>
      <c r="L22" s="145">
        <v>2148</v>
      </c>
      <c r="M22" s="145">
        <v>1028</v>
      </c>
      <c r="N22" s="145">
        <v>410</v>
      </c>
      <c r="O22" s="145">
        <v>388</v>
      </c>
      <c r="P22" s="145">
        <v>22</v>
      </c>
      <c r="Q22" s="145">
        <v>307</v>
      </c>
      <c r="R22" s="145">
        <v>81</v>
      </c>
      <c r="S22" s="145">
        <v>863</v>
      </c>
      <c r="T22" s="145">
        <v>646</v>
      </c>
      <c r="U22" s="145">
        <v>1034</v>
      </c>
      <c r="V22" s="145">
        <v>50</v>
      </c>
      <c r="W22" s="145">
        <v>276</v>
      </c>
      <c r="X22" s="145">
        <v>1437</v>
      </c>
      <c r="Y22" s="145">
        <v>1739</v>
      </c>
      <c r="Z22" s="145">
        <v>0</v>
      </c>
      <c r="AA22" s="145">
        <v>115</v>
      </c>
      <c r="AB22" s="145">
        <v>59</v>
      </c>
      <c r="AC22" s="145">
        <v>25</v>
      </c>
      <c r="AD22" s="145">
        <v>9</v>
      </c>
      <c r="AE22" s="145">
        <v>90</v>
      </c>
      <c r="AF22" s="145">
        <v>50</v>
      </c>
      <c r="AG22" s="145">
        <v>2</v>
      </c>
      <c r="AH22" s="145">
        <v>34</v>
      </c>
      <c r="AI22" s="145">
        <v>0</v>
      </c>
      <c r="AJ22" s="145">
        <v>0</v>
      </c>
      <c r="AK22" s="145">
        <v>0</v>
      </c>
      <c r="AL22" s="145">
        <v>0</v>
      </c>
      <c r="AM22" s="145">
        <v>0</v>
      </c>
      <c r="AN22" s="145">
        <v>0</v>
      </c>
      <c r="AO22" s="145">
        <v>0</v>
      </c>
      <c r="AP22" s="145">
        <v>0</v>
      </c>
      <c r="AQ22" s="145">
        <v>0</v>
      </c>
      <c r="AR22" s="145">
        <v>0</v>
      </c>
      <c r="AS22" s="145">
        <v>0</v>
      </c>
      <c r="AT22" s="145">
        <v>0</v>
      </c>
      <c r="AU22" s="145">
        <v>3028</v>
      </c>
      <c r="AV22" s="142"/>
      <c r="AW22" s="143"/>
      <c r="AX22" s="142"/>
      <c r="AY22" s="142"/>
      <c r="AZ22" s="142"/>
      <c r="BA22" s="142"/>
      <c r="BB22" s="142"/>
      <c r="BC22" s="142"/>
      <c r="BD22" s="143"/>
      <c r="BE22" s="142"/>
      <c r="BF22" s="142"/>
      <c r="BG22" s="143"/>
      <c r="BH22" s="142"/>
      <c r="BI22" s="142"/>
      <c r="BJ22" s="142"/>
      <c r="BK22" s="142"/>
      <c r="BL22" s="142"/>
    </row>
    <row r="23" spans="1:64" s="144" customFormat="1" ht="20.100000000000001" customHeight="1" x14ac:dyDescent="0.35">
      <c r="A23" s="145">
        <v>16</v>
      </c>
      <c r="B23" s="145" t="s">
        <v>18</v>
      </c>
      <c r="C23" s="145">
        <v>1251</v>
      </c>
      <c r="D23" s="145">
        <v>558</v>
      </c>
      <c r="E23" s="145">
        <v>693</v>
      </c>
      <c r="F23" s="145">
        <v>352</v>
      </c>
      <c r="G23" s="145">
        <v>120</v>
      </c>
      <c r="H23" s="145">
        <v>87</v>
      </c>
      <c r="I23" s="145">
        <v>197</v>
      </c>
      <c r="J23" s="145">
        <v>495</v>
      </c>
      <c r="K23" s="145">
        <v>114</v>
      </c>
      <c r="L23" s="145">
        <v>650</v>
      </c>
      <c r="M23" s="145">
        <v>601</v>
      </c>
      <c r="N23" s="145">
        <v>472</v>
      </c>
      <c r="O23" s="145">
        <v>352</v>
      </c>
      <c r="P23" s="145">
        <v>120</v>
      </c>
      <c r="Q23" s="145">
        <v>113</v>
      </c>
      <c r="R23" s="145">
        <v>21</v>
      </c>
      <c r="S23" s="145">
        <v>356</v>
      </c>
      <c r="T23" s="145">
        <v>322</v>
      </c>
      <c r="U23" s="145">
        <v>368</v>
      </c>
      <c r="V23" s="145">
        <v>19</v>
      </c>
      <c r="W23" s="145">
        <v>73</v>
      </c>
      <c r="X23" s="145">
        <v>741</v>
      </c>
      <c r="Y23" s="145">
        <v>260</v>
      </c>
      <c r="Z23" s="145">
        <v>250</v>
      </c>
      <c r="AA23" s="145">
        <v>0</v>
      </c>
      <c r="AB23" s="145">
        <v>0</v>
      </c>
      <c r="AC23" s="145">
        <v>0</v>
      </c>
      <c r="AD23" s="145">
        <v>0</v>
      </c>
      <c r="AE23" s="145">
        <v>0</v>
      </c>
      <c r="AF23" s="145">
        <v>0</v>
      </c>
      <c r="AG23" s="145">
        <v>2</v>
      </c>
      <c r="AH23" s="145">
        <v>79</v>
      </c>
      <c r="AI23" s="145">
        <v>0</v>
      </c>
      <c r="AJ23" s="145">
        <v>0</v>
      </c>
      <c r="AK23" s="145">
        <v>0</v>
      </c>
      <c r="AL23" s="145">
        <v>0</v>
      </c>
      <c r="AM23" s="145">
        <v>0</v>
      </c>
      <c r="AN23" s="145">
        <v>0</v>
      </c>
      <c r="AO23" s="145">
        <v>0</v>
      </c>
      <c r="AP23" s="145">
        <v>0</v>
      </c>
      <c r="AQ23" s="145">
        <v>0</v>
      </c>
      <c r="AR23" s="145">
        <v>0</v>
      </c>
      <c r="AS23" s="145">
        <v>0</v>
      </c>
      <c r="AT23" s="145">
        <v>0</v>
      </c>
      <c r="AU23" s="145">
        <v>1170</v>
      </c>
      <c r="AV23" s="142"/>
      <c r="AW23" s="143"/>
      <c r="AX23" s="142"/>
      <c r="AY23" s="142"/>
      <c r="AZ23" s="142"/>
      <c r="BA23" s="142"/>
      <c r="BB23" s="142"/>
      <c r="BC23" s="142"/>
      <c r="BD23" s="143"/>
      <c r="BE23" s="142"/>
      <c r="BF23" s="142"/>
      <c r="BG23" s="143"/>
      <c r="BH23" s="142"/>
      <c r="BI23" s="142"/>
      <c r="BJ23" s="142"/>
      <c r="BK23" s="142"/>
      <c r="BL23" s="142"/>
    </row>
    <row r="24" spans="1:64" s="144" customFormat="1" ht="20.100000000000001" customHeight="1" x14ac:dyDescent="0.35">
      <c r="A24" s="145">
        <v>17</v>
      </c>
      <c r="B24" s="145" t="s">
        <v>19</v>
      </c>
      <c r="C24" s="145">
        <v>2784</v>
      </c>
      <c r="D24" s="145">
        <v>863</v>
      </c>
      <c r="E24" s="145">
        <v>1921</v>
      </c>
      <c r="F24" s="145">
        <v>392</v>
      </c>
      <c r="G24" s="145">
        <v>168</v>
      </c>
      <c r="H24" s="145">
        <v>272</v>
      </c>
      <c r="I24" s="145">
        <v>529</v>
      </c>
      <c r="J24" s="145">
        <v>1423</v>
      </c>
      <c r="K24" s="145">
        <v>385</v>
      </c>
      <c r="L24" s="145">
        <v>1289</v>
      </c>
      <c r="M24" s="145">
        <v>1495</v>
      </c>
      <c r="N24" s="145">
        <v>476</v>
      </c>
      <c r="O24" s="145">
        <v>324</v>
      </c>
      <c r="P24" s="145">
        <v>152</v>
      </c>
      <c r="Q24" s="145">
        <v>215</v>
      </c>
      <c r="R24" s="145">
        <v>31</v>
      </c>
      <c r="S24" s="145">
        <v>700</v>
      </c>
      <c r="T24" s="145">
        <v>505</v>
      </c>
      <c r="U24" s="145">
        <v>1071</v>
      </c>
      <c r="V24" s="145">
        <v>42</v>
      </c>
      <c r="W24" s="145">
        <v>251</v>
      </c>
      <c r="X24" s="145">
        <v>2409</v>
      </c>
      <c r="Y24" s="145">
        <v>375</v>
      </c>
      <c r="Z24" s="145">
        <v>0</v>
      </c>
      <c r="AA24" s="145">
        <v>31</v>
      </c>
      <c r="AB24" s="145">
        <v>14</v>
      </c>
      <c r="AC24" s="145">
        <v>6</v>
      </c>
      <c r="AD24" s="145">
        <v>2</v>
      </c>
      <c r="AE24" s="145">
        <v>25</v>
      </c>
      <c r="AF24" s="145">
        <v>12</v>
      </c>
      <c r="AG24" s="145">
        <v>2</v>
      </c>
      <c r="AH24" s="145">
        <v>106</v>
      </c>
      <c r="AI24" s="145">
        <v>0</v>
      </c>
      <c r="AJ24" s="145">
        <v>0</v>
      </c>
      <c r="AK24" s="145">
        <v>0</v>
      </c>
      <c r="AL24" s="145">
        <v>0</v>
      </c>
      <c r="AM24" s="145">
        <v>0</v>
      </c>
      <c r="AN24" s="145">
        <v>1</v>
      </c>
      <c r="AO24" s="145">
        <v>0</v>
      </c>
      <c r="AP24" s="145">
        <v>0</v>
      </c>
      <c r="AQ24" s="145">
        <v>0</v>
      </c>
      <c r="AR24" s="145">
        <v>0</v>
      </c>
      <c r="AS24" s="145">
        <v>0</v>
      </c>
      <c r="AT24" s="145">
        <v>0</v>
      </c>
      <c r="AU24" s="145">
        <v>2644</v>
      </c>
      <c r="AV24" s="142"/>
      <c r="AW24" s="143"/>
      <c r="AX24" s="142"/>
      <c r="AY24" s="142"/>
      <c r="AZ24" s="142"/>
      <c r="BA24" s="142"/>
      <c r="BB24" s="142"/>
      <c r="BC24" s="142"/>
      <c r="BD24" s="143"/>
      <c r="BE24" s="142"/>
      <c r="BF24" s="142"/>
      <c r="BG24" s="143"/>
      <c r="BH24" s="142"/>
      <c r="BI24" s="142"/>
      <c r="BJ24" s="142"/>
      <c r="BK24" s="142"/>
      <c r="BL24" s="142"/>
    </row>
    <row r="25" spans="1:64" s="144" customFormat="1" ht="20.100000000000001" customHeight="1" x14ac:dyDescent="0.35">
      <c r="A25" s="145">
        <v>18</v>
      </c>
      <c r="B25" s="145" t="s">
        <v>20</v>
      </c>
      <c r="C25" s="145">
        <v>2521</v>
      </c>
      <c r="D25" s="145">
        <v>1128</v>
      </c>
      <c r="E25" s="145">
        <v>1393</v>
      </c>
      <c r="F25" s="145">
        <v>383</v>
      </c>
      <c r="G25" s="145">
        <v>179</v>
      </c>
      <c r="H25" s="145">
        <v>171</v>
      </c>
      <c r="I25" s="145">
        <v>492</v>
      </c>
      <c r="J25" s="145">
        <v>1296</v>
      </c>
      <c r="K25" s="145">
        <v>350</v>
      </c>
      <c r="L25" s="145">
        <v>1151</v>
      </c>
      <c r="M25" s="145">
        <v>1370</v>
      </c>
      <c r="N25" s="145">
        <v>370</v>
      </c>
      <c r="O25" s="145">
        <v>281</v>
      </c>
      <c r="P25" s="145">
        <v>89</v>
      </c>
      <c r="Q25" s="145">
        <v>205</v>
      </c>
      <c r="R25" s="145">
        <v>48</v>
      </c>
      <c r="S25" s="145">
        <v>500</v>
      </c>
      <c r="T25" s="145">
        <v>587</v>
      </c>
      <c r="U25" s="145">
        <v>861</v>
      </c>
      <c r="V25" s="145">
        <v>56</v>
      </c>
      <c r="W25" s="145">
        <v>312</v>
      </c>
      <c r="X25" s="145">
        <v>1797</v>
      </c>
      <c r="Y25" s="145">
        <v>724</v>
      </c>
      <c r="Z25" s="145">
        <v>0</v>
      </c>
      <c r="AA25" s="145">
        <v>0</v>
      </c>
      <c r="AB25" s="145">
        <v>0</v>
      </c>
      <c r="AC25" s="145">
        <v>0</v>
      </c>
      <c r="AD25" s="145">
        <v>0</v>
      </c>
      <c r="AE25" s="145">
        <v>0</v>
      </c>
      <c r="AF25" s="145">
        <v>0</v>
      </c>
      <c r="AG25" s="145">
        <v>1</v>
      </c>
      <c r="AH25" s="145">
        <v>13</v>
      </c>
      <c r="AI25" s="145">
        <v>0</v>
      </c>
      <c r="AJ25" s="145">
        <v>0</v>
      </c>
      <c r="AK25" s="145">
        <v>0</v>
      </c>
      <c r="AL25" s="145">
        <v>14</v>
      </c>
      <c r="AM25" s="145">
        <v>0</v>
      </c>
      <c r="AN25" s="145">
        <v>3</v>
      </c>
      <c r="AO25" s="145">
        <v>0</v>
      </c>
      <c r="AP25" s="145">
        <v>0</v>
      </c>
      <c r="AQ25" s="145">
        <v>0</v>
      </c>
      <c r="AR25" s="145">
        <v>0</v>
      </c>
      <c r="AS25" s="145">
        <v>0</v>
      </c>
      <c r="AT25" s="145">
        <v>0</v>
      </c>
      <c r="AU25" s="145">
        <v>2521</v>
      </c>
      <c r="AV25" s="142"/>
      <c r="AW25" s="143"/>
      <c r="AX25" s="142"/>
      <c r="AY25" s="142"/>
      <c r="AZ25" s="142"/>
      <c r="BA25" s="142"/>
      <c r="BB25" s="142"/>
      <c r="BC25" s="142"/>
      <c r="BD25" s="143"/>
      <c r="BE25" s="142"/>
      <c r="BF25" s="142"/>
      <c r="BG25" s="143"/>
      <c r="BH25" s="142"/>
      <c r="BI25" s="142"/>
      <c r="BJ25" s="142"/>
      <c r="BK25" s="142"/>
      <c r="BL25" s="142"/>
    </row>
    <row r="26" spans="1:64" s="144" customFormat="1" ht="20.100000000000001" customHeight="1" x14ac:dyDescent="0.35">
      <c r="A26" s="145">
        <v>19</v>
      </c>
      <c r="B26" s="145" t="s">
        <v>21</v>
      </c>
      <c r="C26" s="145">
        <v>1926</v>
      </c>
      <c r="D26" s="145">
        <v>1019</v>
      </c>
      <c r="E26" s="145">
        <v>907</v>
      </c>
      <c r="F26" s="145">
        <v>401</v>
      </c>
      <c r="G26" s="145">
        <v>153</v>
      </c>
      <c r="H26" s="145">
        <v>66</v>
      </c>
      <c r="I26" s="145">
        <v>302</v>
      </c>
      <c r="J26" s="145">
        <v>1004</v>
      </c>
      <c r="K26" s="145">
        <v>225</v>
      </c>
      <c r="L26" s="145">
        <v>796</v>
      </c>
      <c r="M26" s="145">
        <v>1130</v>
      </c>
      <c r="N26" s="145">
        <v>341</v>
      </c>
      <c r="O26" s="145">
        <v>281</v>
      </c>
      <c r="P26" s="145">
        <v>60</v>
      </c>
      <c r="Q26" s="145">
        <v>104</v>
      </c>
      <c r="R26" s="145">
        <v>13</v>
      </c>
      <c r="S26" s="145">
        <v>569</v>
      </c>
      <c r="T26" s="145">
        <v>491</v>
      </c>
      <c r="U26" s="145">
        <v>529</v>
      </c>
      <c r="V26" s="145">
        <v>22</v>
      </c>
      <c r="W26" s="145">
        <v>211</v>
      </c>
      <c r="X26" s="145">
        <v>1314</v>
      </c>
      <c r="Y26" s="145">
        <v>611</v>
      </c>
      <c r="Z26" s="145">
        <v>1</v>
      </c>
      <c r="AA26" s="145">
        <v>18</v>
      </c>
      <c r="AB26" s="145">
        <v>4</v>
      </c>
      <c r="AC26" s="145">
        <v>2</v>
      </c>
      <c r="AD26" s="145">
        <v>0</v>
      </c>
      <c r="AE26" s="145">
        <v>16</v>
      </c>
      <c r="AF26" s="145">
        <v>4</v>
      </c>
      <c r="AG26" s="145">
        <v>13</v>
      </c>
      <c r="AH26" s="145">
        <v>20</v>
      </c>
      <c r="AI26" s="145">
        <v>0</v>
      </c>
      <c r="AJ26" s="145">
        <v>0</v>
      </c>
      <c r="AK26" s="145">
        <v>0</v>
      </c>
      <c r="AL26" s="145">
        <v>0</v>
      </c>
      <c r="AM26" s="145">
        <v>0</v>
      </c>
      <c r="AN26" s="145">
        <v>13</v>
      </c>
      <c r="AO26" s="145">
        <v>0</v>
      </c>
      <c r="AP26" s="145">
        <v>0</v>
      </c>
      <c r="AQ26" s="145">
        <v>0</v>
      </c>
      <c r="AR26" s="145">
        <v>0</v>
      </c>
      <c r="AS26" s="145">
        <v>0</v>
      </c>
      <c r="AT26" s="145">
        <v>0</v>
      </c>
      <c r="AU26" s="145">
        <v>1866</v>
      </c>
      <c r="AV26" s="142"/>
      <c r="AW26" s="143"/>
      <c r="AX26" s="142"/>
      <c r="AY26" s="142"/>
      <c r="AZ26" s="142"/>
      <c r="BA26" s="142"/>
      <c r="BB26" s="142"/>
      <c r="BC26" s="142"/>
      <c r="BD26" s="143"/>
      <c r="BE26" s="142"/>
      <c r="BF26" s="142"/>
      <c r="BG26" s="143"/>
      <c r="BH26" s="142"/>
      <c r="BI26" s="142"/>
      <c r="BJ26" s="142"/>
      <c r="BK26" s="142"/>
      <c r="BL26" s="142"/>
    </row>
    <row r="27" spans="1:64" s="144" customFormat="1" ht="20.100000000000001" customHeight="1" x14ac:dyDescent="0.35">
      <c r="A27" s="145">
        <v>20</v>
      </c>
      <c r="B27" s="145" t="s">
        <v>22</v>
      </c>
      <c r="C27" s="145">
        <v>1217</v>
      </c>
      <c r="D27" s="145">
        <v>544</v>
      </c>
      <c r="E27" s="145">
        <v>673</v>
      </c>
      <c r="F27" s="145">
        <v>318</v>
      </c>
      <c r="G27" s="145">
        <v>102</v>
      </c>
      <c r="H27" s="145">
        <v>67</v>
      </c>
      <c r="I27" s="145">
        <v>152</v>
      </c>
      <c r="J27" s="145">
        <v>578</v>
      </c>
      <c r="K27" s="145">
        <v>152</v>
      </c>
      <c r="L27" s="145">
        <v>590</v>
      </c>
      <c r="M27" s="145">
        <v>627</v>
      </c>
      <c r="N27" s="145">
        <v>420</v>
      </c>
      <c r="O27" s="145">
        <v>318</v>
      </c>
      <c r="P27" s="145">
        <v>102</v>
      </c>
      <c r="Q27" s="145">
        <v>146</v>
      </c>
      <c r="R27" s="145">
        <v>51</v>
      </c>
      <c r="S27" s="145">
        <v>386</v>
      </c>
      <c r="T27" s="145">
        <v>127</v>
      </c>
      <c r="U27" s="145">
        <v>495</v>
      </c>
      <c r="V27" s="145">
        <v>10</v>
      </c>
      <c r="W27" s="145">
        <v>53</v>
      </c>
      <c r="X27" s="145">
        <v>1096</v>
      </c>
      <c r="Y27" s="145">
        <v>121</v>
      </c>
      <c r="Z27" s="145">
        <v>0</v>
      </c>
      <c r="AA27" s="145">
        <v>9</v>
      </c>
      <c r="AB27" s="145">
        <v>3</v>
      </c>
      <c r="AC27" s="145">
        <v>9</v>
      </c>
      <c r="AD27" s="145">
        <v>3</v>
      </c>
      <c r="AE27" s="145">
        <v>0</v>
      </c>
      <c r="AF27" s="145">
        <v>0</v>
      </c>
      <c r="AG27" s="145">
        <v>5</v>
      </c>
      <c r="AH27" s="145">
        <v>11</v>
      </c>
      <c r="AI27" s="145">
        <v>0</v>
      </c>
      <c r="AJ27" s="145">
        <v>1</v>
      </c>
      <c r="AK27" s="145">
        <v>0</v>
      </c>
      <c r="AL27" s="145">
        <v>1</v>
      </c>
      <c r="AM27" s="145">
        <v>0</v>
      </c>
      <c r="AN27" s="145">
        <v>5</v>
      </c>
      <c r="AO27" s="145">
        <v>0</v>
      </c>
      <c r="AP27" s="145">
        <v>0</v>
      </c>
      <c r="AQ27" s="145">
        <v>0</v>
      </c>
      <c r="AR27" s="145">
        <v>0</v>
      </c>
      <c r="AS27" s="145">
        <v>0</v>
      </c>
      <c r="AT27" s="145">
        <v>0</v>
      </c>
      <c r="AU27" s="145">
        <v>1186</v>
      </c>
      <c r="AV27" s="142"/>
      <c r="AW27" s="143"/>
      <c r="AX27" s="142"/>
      <c r="AY27" s="142"/>
      <c r="AZ27" s="142"/>
      <c r="BA27" s="142"/>
      <c r="BB27" s="142"/>
      <c r="BC27" s="142"/>
      <c r="BD27" s="143"/>
      <c r="BE27" s="142"/>
      <c r="BF27" s="142"/>
      <c r="BG27" s="143"/>
      <c r="BH27" s="142"/>
      <c r="BI27" s="142"/>
      <c r="BJ27" s="142"/>
      <c r="BK27" s="142"/>
      <c r="BL27" s="142"/>
    </row>
    <row r="28" spans="1:64" s="144" customFormat="1" ht="20.100000000000001" customHeight="1" x14ac:dyDescent="0.35">
      <c r="A28" s="145">
        <v>21</v>
      </c>
      <c r="B28" s="145" t="s">
        <v>23</v>
      </c>
      <c r="C28" s="145">
        <v>3349</v>
      </c>
      <c r="D28" s="145">
        <v>1322</v>
      </c>
      <c r="E28" s="145">
        <v>2027</v>
      </c>
      <c r="F28" s="145">
        <v>650</v>
      </c>
      <c r="G28" s="145">
        <v>364</v>
      </c>
      <c r="H28" s="145">
        <v>284</v>
      </c>
      <c r="I28" s="145">
        <v>665</v>
      </c>
      <c r="J28" s="145">
        <v>1386</v>
      </c>
      <c r="K28" s="145">
        <v>287</v>
      </c>
      <c r="L28" s="145">
        <v>1345</v>
      </c>
      <c r="M28" s="145">
        <v>2004</v>
      </c>
      <c r="N28" s="145">
        <v>59</v>
      </c>
      <c r="O28" s="145">
        <v>59</v>
      </c>
      <c r="P28" s="145">
        <v>0</v>
      </c>
      <c r="Q28" s="145">
        <v>100</v>
      </c>
      <c r="R28" s="145">
        <v>0</v>
      </c>
      <c r="S28" s="145">
        <v>479</v>
      </c>
      <c r="T28" s="145">
        <v>701</v>
      </c>
      <c r="U28" s="145">
        <v>1749</v>
      </c>
      <c r="V28" s="145">
        <v>52</v>
      </c>
      <c r="W28" s="145">
        <v>268</v>
      </c>
      <c r="X28" s="145">
        <v>2806</v>
      </c>
      <c r="Y28" s="145">
        <v>543</v>
      </c>
      <c r="Z28" s="145">
        <v>0</v>
      </c>
      <c r="AA28" s="145">
        <v>0</v>
      </c>
      <c r="AB28" s="145">
        <v>0</v>
      </c>
      <c r="AC28" s="145">
        <v>0</v>
      </c>
      <c r="AD28" s="145">
        <v>0</v>
      </c>
      <c r="AE28" s="145">
        <v>0</v>
      </c>
      <c r="AF28" s="145">
        <v>0</v>
      </c>
      <c r="AG28" s="145">
        <v>5</v>
      </c>
      <c r="AH28" s="145">
        <v>1</v>
      </c>
      <c r="AI28" s="145">
        <v>0</v>
      </c>
      <c r="AJ28" s="145">
        <v>0</v>
      </c>
      <c r="AK28" s="145">
        <v>0</v>
      </c>
      <c r="AL28" s="145">
        <v>0</v>
      </c>
      <c r="AM28" s="145">
        <v>0</v>
      </c>
      <c r="AN28" s="145">
        <v>0</v>
      </c>
      <c r="AO28" s="145">
        <v>0</v>
      </c>
      <c r="AP28" s="145">
        <v>0</v>
      </c>
      <c r="AQ28" s="145">
        <v>0</v>
      </c>
      <c r="AR28" s="145">
        <v>0</v>
      </c>
      <c r="AS28" s="145">
        <v>0</v>
      </c>
      <c r="AT28" s="145">
        <v>0</v>
      </c>
      <c r="AU28" s="145">
        <v>3343</v>
      </c>
      <c r="AV28" s="142"/>
      <c r="AW28" s="143"/>
      <c r="AX28" s="146"/>
      <c r="AY28" s="142"/>
      <c r="AZ28" s="146"/>
      <c r="BA28" s="142"/>
      <c r="BB28" s="146"/>
      <c r="BC28" s="142"/>
      <c r="BD28" s="143"/>
      <c r="BE28" s="142"/>
      <c r="BF28" s="142"/>
      <c r="BG28" s="143"/>
      <c r="BH28" s="142"/>
      <c r="BI28" s="146"/>
      <c r="BJ28" s="146"/>
      <c r="BK28" s="146"/>
      <c r="BL28" s="146"/>
    </row>
    <row r="29" spans="1:64" s="144" customFormat="1" ht="20.100000000000001" customHeight="1" x14ac:dyDescent="0.35">
      <c r="A29" s="145">
        <v>22</v>
      </c>
      <c r="B29" s="145" t="s">
        <v>24</v>
      </c>
      <c r="C29" s="145">
        <v>1765</v>
      </c>
      <c r="D29" s="145">
        <v>669</v>
      </c>
      <c r="E29" s="145">
        <v>1096</v>
      </c>
      <c r="F29" s="145">
        <v>460</v>
      </c>
      <c r="G29" s="145">
        <v>106</v>
      </c>
      <c r="H29" s="145">
        <v>86</v>
      </c>
      <c r="I29" s="145">
        <v>265</v>
      </c>
      <c r="J29" s="145">
        <v>848</v>
      </c>
      <c r="K29" s="145">
        <v>192</v>
      </c>
      <c r="L29" s="145">
        <v>794</v>
      </c>
      <c r="M29" s="145">
        <v>971</v>
      </c>
      <c r="N29" s="145">
        <v>516</v>
      </c>
      <c r="O29" s="145">
        <v>425</v>
      </c>
      <c r="P29" s="145">
        <v>91</v>
      </c>
      <c r="Q29" s="145">
        <v>73</v>
      </c>
      <c r="R29" s="145">
        <v>15</v>
      </c>
      <c r="S29" s="145">
        <v>391</v>
      </c>
      <c r="T29" s="145">
        <v>447</v>
      </c>
      <c r="U29" s="145">
        <v>683</v>
      </c>
      <c r="V29" s="145">
        <v>37</v>
      </c>
      <c r="W29" s="145">
        <v>134</v>
      </c>
      <c r="X29" s="145">
        <v>1128</v>
      </c>
      <c r="Y29" s="145">
        <v>637</v>
      </c>
      <c r="Z29" s="145">
        <v>0</v>
      </c>
      <c r="AA29" s="145">
        <v>21</v>
      </c>
      <c r="AB29" s="145">
        <v>12</v>
      </c>
      <c r="AC29" s="145">
        <v>8</v>
      </c>
      <c r="AD29" s="145">
        <v>4</v>
      </c>
      <c r="AE29" s="145">
        <v>13</v>
      </c>
      <c r="AF29" s="145">
        <v>8</v>
      </c>
      <c r="AG29" s="145">
        <v>8</v>
      </c>
      <c r="AH29" s="145">
        <v>29</v>
      </c>
      <c r="AI29" s="145">
        <v>0</v>
      </c>
      <c r="AJ29" s="145">
        <v>1</v>
      </c>
      <c r="AK29" s="145">
        <v>0</v>
      </c>
      <c r="AL29" s="145">
        <v>4</v>
      </c>
      <c r="AM29" s="145">
        <v>0</v>
      </c>
      <c r="AN29" s="145">
        <v>0</v>
      </c>
      <c r="AO29" s="145">
        <v>0</v>
      </c>
      <c r="AP29" s="145">
        <v>0</v>
      </c>
      <c r="AQ29" s="145">
        <v>0</v>
      </c>
      <c r="AR29" s="145">
        <v>0</v>
      </c>
      <c r="AS29" s="145">
        <v>0</v>
      </c>
      <c r="AT29" s="145">
        <v>0</v>
      </c>
      <c r="AU29" s="145">
        <v>1703</v>
      </c>
      <c r="AV29" s="142"/>
      <c r="AW29" s="143"/>
      <c r="AX29" s="142"/>
      <c r="AY29" s="142"/>
      <c r="AZ29" s="142"/>
      <c r="BA29" s="142"/>
      <c r="BB29" s="142"/>
      <c r="BC29" s="142"/>
      <c r="BD29" s="143"/>
      <c r="BE29" s="142"/>
      <c r="BF29" s="142"/>
      <c r="BG29" s="143"/>
      <c r="BH29" s="142"/>
      <c r="BI29" s="142"/>
      <c r="BJ29" s="142"/>
      <c r="BK29" s="142"/>
      <c r="BL29" s="142"/>
    </row>
    <row r="30" spans="1:64" s="144" customFormat="1" ht="20.100000000000001" customHeight="1" x14ac:dyDescent="0.35">
      <c r="A30" s="145">
        <v>23</v>
      </c>
      <c r="B30" s="145" t="s">
        <v>25</v>
      </c>
      <c r="C30" s="145">
        <v>3346</v>
      </c>
      <c r="D30" s="145">
        <v>2303</v>
      </c>
      <c r="E30" s="145">
        <v>1043</v>
      </c>
      <c r="F30" s="145">
        <v>565</v>
      </c>
      <c r="G30" s="145">
        <v>289</v>
      </c>
      <c r="H30" s="145">
        <v>231</v>
      </c>
      <c r="I30" s="145">
        <v>565</v>
      </c>
      <c r="J30" s="145">
        <v>1696</v>
      </c>
      <c r="K30" s="145">
        <v>337</v>
      </c>
      <c r="L30" s="145">
        <v>1598</v>
      </c>
      <c r="M30" s="145">
        <v>1748</v>
      </c>
      <c r="N30" s="145">
        <v>720</v>
      </c>
      <c r="O30" s="145">
        <v>496</v>
      </c>
      <c r="P30" s="145">
        <v>224</v>
      </c>
      <c r="Q30" s="145">
        <v>191</v>
      </c>
      <c r="R30" s="145">
        <v>54</v>
      </c>
      <c r="S30" s="145">
        <v>769</v>
      </c>
      <c r="T30" s="145">
        <v>744</v>
      </c>
      <c r="U30" s="145">
        <v>1190</v>
      </c>
      <c r="V30" s="145">
        <v>96</v>
      </c>
      <c r="W30" s="145">
        <v>356</v>
      </c>
      <c r="X30" s="145">
        <v>1941</v>
      </c>
      <c r="Y30" s="145">
        <v>1066</v>
      </c>
      <c r="Z30" s="145">
        <v>339</v>
      </c>
      <c r="AA30" s="145">
        <v>99</v>
      </c>
      <c r="AB30" s="145">
        <v>45</v>
      </c>
      <c r="AC30" s="145">
        <v>13</v>
      </c>
      <c r="AD30" s="145">
        <v>4</v>
      </c>
      <c r="AE30" s="145">
        <v>86</v>
      </c>
      <c r="AF30" s="145">
        <v>41</v>
      </c>
      <c r="AG30" s="145">
        <v>5</v>
      </c>
      <c r="AH30" s="145">
        <v>15</v>
      </c>
      <c r="AI30" s="145">
        <v>0</v>
      </c>
      <c r="AJ30" s="145">
        <v>0</v>
      </c>
      <c r="AK30" s="145">
        <v>0</v>
      </c>
      <c r="AL30" s="145">
        <v>1</v>
      </c>
      <c r="AM30" s="145">
        <v>0</v>
      </c>
      <c r="AN30" s="145">
        <v>1</v>
      </c>
      <c r="AO30" s="145">
        <v>0</v>
      </c>
      <c r="AP30" s="145">
        <v>0</v>
      </c>
      <c r="AQ30" s="145">
        <v>0</v>
      </c>
      <c r="AR30" s="145">
        <v>0</v>
      </c>
      <c r="AS30" s="145">
        <v>0</v>
      </c>
      <c r="AT30" s="145">
        <v>4</v>
      </c>
      <c r="AU30" s="145">
        <v>3346</v>
      </c>
      <c r="AV30" s="142"/>
      <c r="AW30" s="143"/>
      <c r="AX30" s="142"/>
      <c r="AY30" s="142"/>
      <c r="AZ30" s="142"/>
      <c r="BA30" s="142"/>
      <c r="BB30" s="142"/>
      <c r="BC30" s="142"/>
      <c r="BD30" s="143"/>
      <c r="BE30" s="142"/>
      <c r="BF30" s="142"/>
      <c r="BG30" s="143"/>
      <c r="BH30" s="142"/>
      <c r="BI30" s="142"/>
      <c r="BJ30" s="142"/>
      <c r="BK30" s="142"/>
      <c r="BL30" s="142"/>
    </row>
    <row r="31" spans="1:64" s="144" customFormat="1" ht="20.100000000000001" customHeight="1" x14ac:dyDescent="0.35">
      <c r="A31" s="145">
        <v>24</v>
      </c>
      <c r="B31" s="145" t="s">
        <v>26</v>
      </c>
      <c r="C31" s="145">
        <v>1909</v>
      </c>
      <c r="D31" s="145">
        <v>800</v>
      </c>
      <c r="E31" s="145">
        <v>1109</v>
      </c>
      <c r="F31" s="145">
        <v>313</v>
      </c>
      <c r="G31" s="145">
        <v>93</v>
      </c>
      <c r="H31" s="145">
        <v>111</v>
      </c>
      <c r="I31" s="145">
        <v>338</v>
      </c>
      <c r="J31" s="145">
        <v>1054</v>
      </c>
      <c r="K31" s="145">
        <v>268</v>
      </c>
      <c r="L31" s="145">
        <v>850</v>
      </c>
      <c r="M31" s="145">
        <v>1059</v>
      </c>
      <c r="N31" s="145">
        <v>406</v>
      </c>
      <c r="O31" s="145">
        <v>313</v>
      </c>
      <c r="P31" s="145">
        <v>93</v>
      </c>
      <c r="Q31" s="145">
        <v>272</v>
      </c>
      <c r="R31" s="145">
        <v>18</v>
      </c>
      <c r="S31" s="145">
        <v>652</v>
      </c>
      <c r="T31" s="145">
        <v>472</v>
      </c>
      <c r="U31" s="145">
        <v>431</v>
      </c>
      <c r="V31" s="145">
        <v>19</v>
      </c>
      <c r="W31" s="145">
        <v>63</v>
      </c>
      <c r="X31" s="145">
        <v>1360</v>
      </c>
      <c r="Y31" s="145">
        <v>549</v>
      </c>
      <c r="Z31" s="145">
        <v>0</v>
      </c>
      <c r="AA31" s="145">
        <v>70</v>
      </c>
      <c r="AB31" s="145">
        <v>26</v>
      </c>
      <c r="AC31" s="145">
        <v>0</v>
      </c>
      <c r="AD31" s="145">
        <v>0</v>
      </c>
      <c r="AE31" s="145">
        <v>70</v>
      </c>
      <c r="AF31" s="145">
        <v>26</v>
      </c>
      <c r="AG31" s="145">
        <v>4</v>
      </c>
      <c r="AH31" s="145">
        <v>33</v>
      </c>
      <c r="AI31" s="145">
        <v>0</v>
      </c>
      <c r="AJ31" s="145">
        <v>0</v>
      </c>
      <c r="AK31" s="145">
        <v>0</v>
      </c>
      <c r="AL31" s="145">
        <v>2</v>
      </c>
      <c r="AM31" s="145">
        <v>0</v>
      </c>
      <c r="AN31" s="145">
        <v>0</v>
      </c>
      <c r="AO31" s="145">
        <v>0</v>
      </c>
      <c r="AP31" s="145">
        <v>0</v>
      </c>
      <c r="AQ31" s="145">
        <v>0</v>
      </c>
      <c r="AR31" s="145">
        <v>0</v>
      </c>
      <c r="AS31" s="145">
        <v>0</v>
      </c>
      <c r="AT31" s="145">
        <v>0</v>
      </c>
      <c r="AU31" s="145">
        <v>1800</v>
      </c>
      <c r="AV31" s="142"/>
      <c r="AW31" s="143"/>
      <c r="AX31" s="142"/>
      <c r="AY31" s="142"/>
      <c r="AZ31" s="142"/>
      <c r="BA31" s="142"/>
      <c r="BB31" s="142"/>
      <c r="BC31" s="142"/>
      <c r="BD31" s="143"/>
      <c r="BE31" s="142"/>
      <c r="BF31" s="142"/>
      <c r="BG31" s="143"/>
      <c r="BH31" s="142"/>
      <c r="BI31" s="142"/>
      <c r="BJ31" s="142"/>
      <c r="BK31" s="142"/>
      <c r="BL31" s="142"/>
    </row>
    <row r="32" spans="1:64" s="144" customFormat="1" ht="20.100000000000001" customHeight="1" x14ac:dyDescent="0.35">
      <c r="A32" s="145">
        <v>25</v>
      </c>
      <c r="B32" s="145" t="s">
        <v>27</v>
      </c>
      <c r="C32" s="145">
        <v>4226</v>
      </c>
      <c r="D32" s="145">
        <v>1763</v>
      </c>
      <c r="E32" s="145">
        <v>2463</v>
      </c>
      <c r="F32" s="145">
        <v>1001</v>
      </c>
      <c r="G32" s="145">
        <v>415</v>
      </c>
      <c r="H32" s="145">
        <v>346</v>
      </c>
      <c r="I32" s="145">
        <v>667</v>
      </c>
      <c r="J32" s="145">
        <v>1797</v>
      </c>
      <c r="K32" s="145">
        <v>445</v>
      </c>
      <c r="L32" s="145">
        <v>1787</v>
      </c>
      <c r="M32" s="145">
        <v>2439</v>
      </c>
      <c r="N32" s="145">
        <v>1416</v>
      </c>
      <c r="O32" s="145">
        <v>1001</v>
      </c>
      <c r="P32" s="145">
        <v>415</v>
      </c>
      <c r="Q32" s="145">
        <v>180</v>
      </c>
      <c r="R32" s="145">
        <v>9</v>
      </c>
      <c r="S32" s="145">
        <v>667</v>
      </c>
      <c r="T32" s="145">
        <v>1473</v>
      </c>
      <c r="U32" s="145">
        <v>1234</v>
      </c>
      <c r="V32" s="145">
        <v>99</v>
      </c>
      <c r="W32" s="145">
        <v>573</v>
      </c>
      <c r="X32" s="145">
        <v>3853</v>
      </c>
      <c r="Y32" s="145">
        <v>373</v>
      </c>
      <c r="Z32" s="145">
        <v>0</v>
      </c>
      <c r="AA32" s="145">
        <v>98</v>
      </c>
      <c r="AB32" s="145">
        <v>30</v>
      </c>
      <c r="AC32" s="145">
        <v>19</v>
      </c>
      <c r="AD32" s="145">
        <v>10</v>
      </c>
      <c r="AE32" s="145">
        <v>79</v>
      </c>
      <c r="AF32" s="145">
        <v>20</v>
      </c>
      <c r="AG32" s="145">
        <v>10</v>
      </c>
      <c r="AH32" s="145">
        <v>32</v>
      </c>
      <c r="AI32" s="145">
        <v>1</v>
      </c>
      <c r="AJ32" s="145">
        <v>1</v>
      </c>
      <c r="AK32" s="145">
        <v>0</v>
      </c>
      <c r="AL32" s="145">
        <v>1</v>
      </c>
      <c r="AM32" s="145">
        <v>0</v>
      </c>
      <c r="AN32" s="145">
        <v>14</v>
      </c>
      <c r="AO32" s="145">
        <v>0</v>
      </c>
      <c r="AP32" s="145">
        <v>0</v>
      </c>
      <c r="AQ32" s="145">
        <v>0</v>
      </c>
      <c r="AR32" s="145">
        <v>0</v>
      </c>
      <c r="AS32" s="145">
        <v>0</v>
      </c>
      <c r="AT32" s="145">
        <v>0</v>
      </c>
      <c r="AU32" s="145">
        <v>4069</v>
      </c>
      <c r="AV32" s="142"/>
      <c r="AW32" s="143"/>
      <c r="AX32" s="142"/>
      <c r="AY32" s="142"/>
      <c r="AZ32" s="142"/>
      <c r="BA32" s="142"/>
      <c r="BB32" s="142"/>
      <c r="BC32" s="142"/>
      <c r="BD32" s="143"/>
      <c r="BE32" s="142"/>
      <c r="BF32" s="142"/>
      <c r="BG32" s="143"/>
      <c r="BH32" s="142"/>
      <c r="BI32" s="142"/>
      <c r="BJ32" s="142"/>
      <c r="BK32" s="142"/>
      <c r="BL32" s="142"/>
    </row>
    <row r="33" spans="1:64" s="144" customFormat="1" ht="20.100000000000001" customHeight="1" x14ac:dyDescent="0.35">
      <c r="A33" s="145">
        <v>26</v>
      </c>
      <c r="B33" s="145" t="s">
        <v>28</v>
      </c>
      <c r="C33" s="145">
        <v>467</v>
      </c>
      <c r="D33" s="145">
        <v>207</v>
      </c>
      <c r="E33" s="145">
        <v>260</v>
      </c>
      <c r="F33" s="145">
        <v>52</v>
      </c>
      <c r="G33" s="145">
        <v>54</v>
      </c>
      <c r="H33" s="145">
        <v>131</v>
      </c>
      <c r="I33" s="145">
        <v>151</v>
      </c>
      <c r="J33" s="145">
        <v>79</v>
      </c>
      <c r="K33" s="145">
        <v>17</v>
      </c>
      <c r="L33" s="145">
        <v>220</v>
      </c>
      <c r="M33" s="145">
        <v>247</v>
      </c>
      <c r="N33" s="145">
        <v>22</v>
      </c>
      <c r="O33" s="145">
        <v>12</v>
      </c>
      <c r="P33" s="145">
        <v>10</v>
      </c>
      <c r="Q33" s="145">
        <v>67</v>
      </c>
      <c r="R33" s="145">
        <v>0</v>
      </c>
      <c r="S33" s="145">
        <v>103</v>
      </c>
      <c r="T33" s="145">
        <v>87</v>
      </c>
      <c r="U33" s="145">
        <v>140</v>
      </c>
      <c r="V33" s="145">
        <v>6</v>
      </c>
      <c r="W33" s="145">
        <v>64</v>
      </c>
      <c r="X33" s="145">
        <v>301</v>
      </c>
      <c r="Y33" s="145">
        <v>166</v>
      </c>
      <c r="Z33" s="145">
        <v>0</v>
      </c>
      <c r="AA33" s="145">
        <v>0</v>
      </c>
      <c r="AB33" s="145">
        <v>0</v>
      </c>
      <c r="AC33" s="145">
        <v>0</v>
      </c>
      <c r="AD33" s="145">
        <v>0</v>
      </c>
      <c r="AE33" s="145">
        <v>0</v>
      </c>
      <c r="AF33" s="145">
        <v>0</v>
      </c>
      <c r="AG33" s="145">
        <v>0</v>
      </c>
      <c r="AH33" s="145">
        <v>0</v>
      </c>
      <c r="AI33" s="145">
        <v>0</v>
      </c>
      <c r="AJ33" s="145">
        <v>0</v>
      </c>
      <c r="AK33" s="145">
        <v>0</v>
      </c>
      <c r="AL33" s="145">
        <v>0</v>
      </c>
      <c r="AM33" s="145">
        <v>0</v>
      </c>
      <c r="AN33" s="145">
        <v>0</v>
      </c>
      <c r="AO33" s="145">
        <v>0</v>
      </c>
      <c r="AP33" s="145">
        <v>0</v>
      </c>
      <c r="AQ33" s="145">
        <v>0</v>
      </c>
      <c r="AR33" s="145">
        <v>0</v>
      </c>
      <c r="AS33" s="145">
        <v>0</v>
      </c>
      <c r="AT33" s="145">
        <v>0</v>
      </c>
      <c r="AU33" s="145">
        <v>467</v>
      </c>
      <c r="AV33" s="142"/>
      <c r="AW33" s="143"/>
      <c r="AX33" s="142"/>
      <c r="AY33" s="142"/>
      <c r="AZ33" s="142"/>
      <c r="BA33" s="142"/>
      <c r="BB33" s="142"/>
      <c r="BC33" s="142"/>
      <c r="BD33" s="143"/>
      <c r="BE33" s="142"/>
      <c r="BF33" s="142"/>
      <c r="BG33" s="143"/>
      <c r="BH33" s="142"/>
      <c r="BI33" s="142"/>
      <c r="BJ33" s="142"/>
      <c r="BK33" s="142"/>
      <c r="BL33" s="142"/>
    </row>
    <row r="34" spans="1:64" s="144" customFormat="1" ht="20.100000000000001" customHeight="1" x14ac:dyDescent="0.35">
      <c r="A34" s="145">
        <v>27</v>
      </c>
      <c r="B34" s="145" t="s">
        <v>29</v>
      </c>
      <c r="C34" s="145">
        <v>2408</v>
      </c>
      <c r="D34" s="145">
        <v>1456</v>
      </c>
      <c r="E34" s="145">
        <v>952</v>
      </c>
      <c r="F34" s="145">
        <v>692</v>
      </c>
      <c r="G34" s="145">
        <v>217</v>
      </c>
      <c r="H34" s="145">
        <v>173</v>
      </c>
      <c r="I34" s="145">
        <v>360</v>
      </c>
      <c r="J34" s="145">
        <v>966</v>
      </c>
      <c r="K34" s="145">
        <v>264</v>
      </c>
      <c r="L34" s="145">
        <v>1143</v>
      </c>
      <c r="M34" s="145">
        <v>1265</v>
      </c>
      <c r="N34" s="145">
        <v>786</v>
      </c>
      <c r="O34" s="145">
        <v>588</v>
      </c>
      <c r="P34" s="145">
        <v>198</v>
      </c>
      <c r="Q34" s="145">
        <v>213</v>
      </c>
      <c r="R34" s="145">
        <v>9</v>
      </c>
      <c r="S34" s="145">
        <v>599</v>
      </c>
      <c r="T34" s="145">
        <v>453</v>
      </c>
      <c r="U34" s="145">
        <v>851</v>
      </c>
      <c r="V34" s="145">
        <v>78</v>
      </c>
      <c r="W34" s="145">
        <v>214</v>
      </c>
      <c r="X34" s="145">
        <v>2002</v>
      </c>
      <c r="Y34" s="145">
        <v>322</v>
      </c>
      <c r="Z34" s="145">
        <v>84</v>
      </c>
      <c r="AA34" s="145">
        <v>37</v>
      </c>
      <c r="AB34" s="145">
        <v>18</v>
      </c>
      <c r="AC34" s="145">
        <v>28</v>
      </c>
      <c r="AD34" s="145">
        <v>14</v>
      </c>
      <c r="AE34" s="145">
        <v>9</v>
      </c>
      <c r="AF34" s="145">
        <v>4</v>
      </c>
      <c r="AG34" s="145">
        <v>5</v>
      </c>
      <c r="AH34" s="145">
        <v>33</v>
      </c>
      <c r="AI34" s="145">
        <v>0</v>
      </c>
      <c r="AJ34" s="145">
        <v>0</v>
      </c>
      <c r="AK34" s="145">
        <v>0</v>
      </c>
      <c r="AL34" s="145">
        <v>6</v>
      </c>
      <c r="AM34" s="145">
        <v>0</v>
      </c>
      <c r="AN34" s="145">
        <v>23</v>
      </c>
      <c r="AO34" s="145">
        <v>0</v>
      </c>
      <c r="AP34" s="145">
        <v>0</v>
      </c>
      <c r="AQ34" s="145">
        <v>0</v>
      </c>
      <c r="AR34" s="145">
        <v>0</v>
      </c>
      <c r="AS34" s="145">
        <v>0</v>
      </c>
      <c r="AT34" s="145">
        <v>0</v>
      </c>
      <c r="AU34" s="145">
        <v>2307</v>
      </c>
      <c r="AV34" s="142"/>
      <c r="AW34" s="143"/>
      <c r="AX34" s="142"/>
      <c r="AY34" s="142"/>
      <c r="AZ34" s="142"/>
      <c r="BA34" s="142"/>
      <c r="BB34" s="142"/>
      <c r="BC34" s="142"/>
      <c r="BD34" s="143"/>
      <c r="BE34" s="142"/>
      <c r="BF34" s="142"/>
      <c r="BG34" s="143"/>
      <c r="BH34" s="142"/>
      <c r="BI34" s="142"/>
      <c r="BJ34" s="142"/>
      <c r="BK34" s="142"/>
      <c r="BL34" s="142"/>
    </row>
    <row r="35" spans="1:64" s="144" customFormat="1" ht="20.100000000000001" customHeight="1" x14ac:dyDescent="0.35">
      <c r="A35" s="145">
        <v>28</v>
      </c>
      <c r="B35" s="145" t="s">
        <v>30</v>
      </c>
      <c r="C35" s="145">
        <v>1530</v>
      </c>
      <c r="D35" s="145">
        <v>744</v>
      </c>
      <c r="E35" s="145">
        <v>786</v>
      </c>
      <c r="F35" s="145">
        <v>289</v>
      </c>
      <c r="G35" s="145">
        <v>141</v>
      </c>
      <c r="H35" s="145">
        <v>148</v>
      </c>
      <c r="I35" s="145">
        <v>309</v>
      </c>
      <c r="J35" s="145">
        <v>643</v>
      </c>
      <c r="K35" s="145">
        <v>146</v>
      </c>
      <c r="L35" s="145">
        <v>707</v>
      </c>
      <c r="M35" s="145">
        <v>823</v>
      </c>
      <c r="N35" s="145">
        <v>86</v>
      </c>
      <c r="O35" s="145">
        <v>62</v>
      </c>
      <c r="P35" s="145">
        <v>24</v>
      </c>
      <c r="Q35" s="145">
        <v>71</v>
      </c>
      <c r="R35" s="145">
        <v>21</v>
      </c>
      <c r="S35" s="145">
        <v>597</v>
      </c>
      <c r="T35" s="145">
        <v>188</v>
      </c>
      <c r="U35" s="145">
        <v>561</v>
      </c>
      <c r="V35" s="145">
        <v>36</v>
      </c>
      <c r="W35" s="145">
        <v>77</v>
      </c>
      <c r="X35" s="145">
        <v>1190</v>
      </c>
      <c r="Y35" s="145">
        <v>340</v>
      </c>
      <c r="Z35" s="145">
        <v>0</v>
      </c>
      <c r="AA35" s="145">
        <v>0</v>
      </c>
      <c r="AB35" s="145">
        <v>0</v>
      </c>
      <c r="AC35" s="145">
        <v>0</v>
      </c>
      <c r="AD35" s="145">
        <v>0</v>
      </c>
      <c r="AE35" s="145">
        <v>0</v>
      </c>
      <c r="AF35" s="145">
        <v>0</v>
      </c>
      <c r="AG35" s="145">
        <v>5</v>
      </c>
      <c r="AH35" s="145">
        <v>0</v>
      </c>
      <c r="AI35" s="145">
        <v>0</v>
      </c>
      <c r="AJ35" s="145">
        <v>0</v>
      </c>
      <c r="AK35" s="145">
        <v>0</v>
      </c>
      <c r="AL35" s="145">
        <v>0</v>
      </c>
      <c r="AM35" s="145">
        <v>0</v>
      </c>
      <c r="AN35" s="145">
        <v>0</v>
      </c>
      <c r="AO35" s="145">
        <v>0</v>
      </c>
      <c r="AP35" s="145">
        <v>0</v>
      </c>
      <c r="AQ35" s="145">
        <v>0</v>
      </c>
      <c r="AR35" s="145">
        <v>0</v>
      </c>
      <c r="AS35" s="145">
        <v>0</v>
      </c>
      <c r="AT35" s="145">
        <v>0</v>
      </c>
      <c r="AU35" s="145">
        <v>1525</v>
      </c>
      <c r="AV35" s="142"/>
      <c r="AW35" s="143"/>
      <c r="AX35" s="142"/>
      <c r="AY35" s="142"/>
      <c r="AZ35" s="142"/>
      <c r="BA35" s="142"/>
      <c r="BB35" s="142"/>
      <c r="BC35" s="142"/>
      <c r="BD35" s="143"/>
      <c r="BE35" s="142"/>
      <c r="BF35" s="142"/>
      <c r="BG35" s="143"/>
      <c r="BH35" s="142"/>
      <c r="BI35" s="142"/>
      <c r="BJ35" s="142"/>
      <c r="BK35" s="142"/>
      <c r="BL35" s="142"/>
    </row>
    <row r="36" spans="1:64" s="144" customFormat="1" ht="20.100000000000001" customHeight="1" x14ac:dyDescent="0.35">
      <c r="A36" s="145">
        <v>29</v>
      </c>
      <c r="B36" s="145" t="s">
        <v>31</v>
      </c>
      <c r="C36" s="145">
        <v>1227</v>
      </c>
      <c r="D36" s="145">
        <v>632</v>
      </c>
      <c r="E36" s="145">
        <v>595</v>
      </c>
      <c r="F36" s="145">
        <v>296</v>
      </c>
      <c r="G36" s="145">
        <v>65</v>
      </c>
      <c r="H36" s="145">
        <v>41</v>
      </c>
      <c r="I36" s="145">
        <v>137</v>
      </c>
      <c r="J36" s="145">
        <v>688</v>
      </c>
      <c r="K36" s="145">
        <v>171</v>
      </c>
      <c r="L36" s="145">
        <v>606</v>
      </c>
      <c r="M36" s="145">
        <v>621</v>
      </c>
      <c r="N36" s="145">
        <v>360</v>
      </c>
      <c r="O36" s="145">
        <v>295</v>
      </c>
      <c r="P36" s="145">
        <v>65</v>
      </c>
      <c r="Q36" s="145">
        <v>93</v>
      </c>
      <c r="R36" s="145">
        <v>12</v>
      </c>
      <c r="S36" s="145">
        <v>301</v>
      </c>
      <c r="T36" s="145">
        <v>307</v>
      </c>
      <c r="U36" s="145">
        <v>391</v>
      </c>
      <c r="V36" s="145">
        <v>32</v>
      </c>
      <c r="W36" s="145">
        <v>103</v>
      </c>
      <c r="X36" s="145">
        <v>750</v>
      </c>
      <c r="Y36" s="145">
        <v>477</v>
      </c>
      <c r="Z36" s="145">
        <v>0</v>
      </c>
      <c r="AA36" s="145">
        <v>1</v>
      </c>
      <c r="AB36" s="145">
        <v>0</v>
      </c>
      <c r="AC36" s="145">
        <v>0</v>
      </c>
      <c r="AD36" s="145">
        <v>0</v>
      </c>
      <c r="AE36" s="145">
        <v>1</v>
      </c>
      <c r="AF36" s="145">
        <v>0</v>
      </c>
      <c r="AG36" s="145">
        <v>1</v>
      </c>
      <c r="AH36" s="145">
        <v>8</v>
      </c>
      <c r="AI36" s="145">
        <v>0</v>
      </c>
      <c r="AJ36" s="145">
        <v>0</v>
      </c>
      <c r="AK36" s="145">
        <v>0</v>
      </c>
      <c r="AL36" s="145">
        <v>5</v>
      </c>
      <c r="AM36" s="145">
        <v>0</v>
      </c>
      <c r="AN36" s="145">
        <v>0</v>
      </c>
      <c r="AO36" s="145">
        <v>0</v>
      </c>
      <c r="AP36" s="145">
        <v>0</v>
      </c>
      <c r="AQ36" s="145">
        <v>0</v>
      </c>
      <c r="AR36" s="145">
        <v>0</v>
      </c>
      <c r="AS36" s="145">
        <v>0</v>
      </c>
      <c r="AT36" s="145">
        <v>0</v>
      </c>
      <c r="AU36" s="145">
        <v>1212</v>
      </c>
      <c r="AV36" s="142"/>
      <c r="AW36" s="143"/>
      <c r="AX36" s="142"/>
      <c r="AY36" s="142"/>
      <c r="AZ36" s="142"/>
      <c r="BA36" s="142"/>
      <c r="BB36" s="142"/>
      <c r="BC36" s="142"/>
      <c r="BD36" s="143"/>
      <c r="BE36" s="142"/>
      <c r="BF36" s="142"/>
      <c r="BG36" s="143"/>
      <c r="BH36" s="142"/>
      <c r="BI36" s="142"/>
      <c r="BJ36" s="142"/>
      <c r="BK36" s="142"/>
      <c r="BL36" s="142"/>
    </row>
    <row r="37" spans="1:64" s="144" customFormat="1" ht="20.100000000000001" customHeight="1" x14ac:dyDescent="0.35">
      <c r="A37" s="145">
        <v>30</v>
      </c>
      <c r="B37" s="145" t="s">
        <v>32</v>
      </c>
      <c r="C37" s="145">
        <v>4724</v>
      </c>
      <c r="D37" s="145">
        <v>1774</v>
      </c>
      <c r="E37" s="145">
        <v>2950</v>
      </c>
      <c r="F37" s="145">
        <v>938</v>
      </c>
      <c r="G37" s="145">
        <v>424</v>
      </c>
      <c r="H37" s="145">
        <v>498</v>
      </c>
      <c r="I37" s="145">
        <v>1000</v>
      </c>
      <c r="J37" s="145">
        <v>1864</v>
      </c>
      <c r="K37" s="145">
        <v>587</v>
      </c>
      <c r="L37" s="145">
        <v>1950</v>
      </c>
      <c r="M37" s="145">
        <v>2774</v>
      </c>
      <c r="N37" s="145">
        <v>300</v>
      </c>
      <c r="O37" s="145">
        <v>200</v>
      </c>
      <c r="P37" s="145">
        <v>100</v>
      </c>
      <c r="Q37" s="145">
        <v>249</v>
      </c>
      <c r="R37" s="145">
        <v>92</v>
      </c>
      <c r="S37" s="145">
        <v>1174</v>
      </c>
      <c r="T37" s="145">
        <v>1367</v>
      </c>
      <c r="U37" s="145">
        <v>1375</v>
      </c>
      <c r="V37" s="145">
        <v>97</v>
      </c>
      <c r="W37" s="145">
        <v>462</v>
      </c>
      <c r="X37" s="145">
        <v>4281</v>
      </c>
      <c r="Y37" s="145">
        <v>443</v>
      </c>
      <c r="Z37" s="145">
        <v>0</v>
      </c>
      <c r="AA37" s="145">
        <v>32</v>
      </c>
      <c r="AB37" s="145">
        <v>15</v>
      </c>
      <c r="AC37" s="145">
        <v>5</v>
      </c>
      <c r="AD37" s="145">
        <v>2</v>
      </c>
      <c r="AE37" s="145">
        <v>27</v>
      </c>
      <c r="AF37" s="145">
        <v>13</v>
      </c>
      <c r="AG37" s="145">
        <v>6</v>
      </c>
      <c r="AH37" s="145">
        <v>19</v>
      </c>
      <c r="AI37" s="145">
        <v>0</v>
      </c>
      <c r="AJ37" s="145">
        <v>1</v>
      </c>
      <c r="AK37" s="145">
        <v>0</v>
      </c>
      <c r="AL37" s="145">
        <v>8</v>
      </c>
      <c r="AM37" s="145">
        <v>0</v>
      </c>
      <c r="AN37" s="145">
        <v>0</v>
      </c>
      <c r="AO37" s="145">
        <v>0</v>
      </c>
      <c r="AP37" s="145">
        <v>0</v>
      </c>
      <c r="AQ37" s="145">
        <v>0</v>
      </c>
      <c r="AR37" s="145">
        <v>0</v>
      </c>
      <c r="AS37" s="145">
        <v>0</v>
      </c>
      <c r="AT37" s="145">
        <v>0</v>
      </c>
      <c r="AU37" s="145">
        <v>4659</v>
      </c>
      <c r="AV37" s="142"/>
      <c r="AW37" s="143"/>
      <c r="AX37" s="142"/>
      <c r="AY37" s="142"/>
      <c r="AZ37" s="142"/>
      <c r="BA37" s="142"/>
      <c r="BB37" s="142"/>
      <c r="BC37" s="142"/>
      <c r="BD37" s="143"/>
      <c r="BE37" s="142"/>
      <c r="BF37" s="142"/>
      <c r="BG37" s="143"/>
      <c r="BH37" s="142"/>
      <c r="BI37" s="142"/>
      <c r="BJ37" s="142"/>
      <c r="BK37" s="142"/>
      <c r="BL37" s="142"/>
    </row>
    <row r="38" spans="1:64" s="144" customFormat="1" ht="20.100000000000001" customHeight="1" x14ac:dyDescent="0.35">
      <c r="A38" s="145">
        <v>31</v>
      </c>
      <c r="B38" s="145" t="s">
        <v>33</v>
      </c>
      <c r="C38" s="145">
        <v>2234</v>
      </c>
      <c r="D38" s="145">
        <v>955</v>
      </c>
      <c r="E38" s="145">
        <v>1279</v>
      </c>
      <c r="F38" s="145">
        <v>458</v>
      </c>
      <c r="G38" s="145">
        <v>141</v>
      </c>
      <c r="H38" s="145">
        <v>145</v>
      </c>
      <c r="I38" s="145">
        <v>424</v>
      </c>
      <c r="J38" s="145">
        <v>1066</v>
      </c>
      <c r="K38" s="145">
        <v>283</v>
      </c>
      <c r="L38" s="145">
        <v>1032</v>
      </c>
      <c r="M38" s="145">
        <v>1202</v>
      </c>
      <c r="N38" s="145">
        <v>513</v>
      </c>
      <c r="O38" s="145">
        <v>458</v>
      </c>
      <c r="P38" s="145">
        <v>55</v>
      </c>
      <c r="Q38" s="145">
        <v>242</v>
      </c>
      <c r="R38" s="145">
        <v>109</v>
      </c>
      <c r="S38" s="145">
        <v>519</v>
      </c>
      <c r="T38" s="145">
        <v>499</v>
      </c>
      <c r="U38" s="145">
        <v>799</v>
      </c>
      <c r="V38" s="145">
        <v>52</v>
      </c>
      <c r="W38" s="145">
        <v>123</v>
      </c>
      <c r="X38" s="145">
        <v>1782</v>
      </c>
      <c r="Y38" s="145">
        <v>452</v>
      </c>
      <c r="Z38" s="145">
        <v>0</v>
      </c>
      <c r="AA38" s="145">
        <v>98</v>
      </c>
      <c r="AB38" s="145">
        <v>30</v>
      </c>
      <c r="AC38" s="145">
        <v>31</v>
      </c>
      <c r="AD38" s="145">
        <v>9</v>
      </c>
      <c r="AE38" s="145">
        <v>67</v>
      </c>
      <c r="AF38" s="145">
        <v>21</v>
      </c>
      <c r="AG38" s="145">
        <v>16</v>
      </c>
      <c r="AH38" s="145">
        <v>19</v>
      </c>
      <c r="AI38" s="145">
        <v>0</v>
      </c>
      <c r="AJ38" s="145">
        <v>0</v>
      </c>
      <c r="AK38" s="145">
        <v>0</v>
      </c>
      <c r="AL38" s="145">
        <v>0</v>
      </c>
      <c r="AM38" s="145">
        <v>0</v>
      </c>
      <c r="AN38" s="145">
        <v>0</v>
      </c>
      <c r="AO38" s="145">
        <v>0</v>
      </c>
      <c r="AP38" s="145">
        <v>0</v>
      </c>
      <c r="AQ38" s="145">
        <v>0</v>
      </c>
      <c r="AR38" s="145">
        <v>0</v>
      </c>
      <c r="AS38" s="145">
        <v>0</v>
      </c>
      <c r="AT38" s="145">
        <v>0</v>
      </c>
      <c r="AU38" s="145">
        <v>2101</v>
      </c>
      <c r="AV38" s="142"/>
      <c r="AW38" s="143"/>
      <c r="AX38" s="142"/>
      <c r="AY38" s="142"/>
      <c r="AZ38" s="142"/>
      <c r="BA38" s="142"/>
      <c r="BB38" s="142"/>
      <c r="BC38" s="142"/>
      <c r="BD38" s="143"/>
      <c r="BE38" s="142"/>
      <c r="BF38" s="142"/>
      <c r="BG38" s="143"/>
      <c r="BH38" s="142"/>
      <c r="BI38" s="142"/>
      <c r="BJ38" s="142"/>
      <c r="BK38" s="142"/>
      <c r="BL38" s="142"/>
    </row>
    <row r="39" spans="1:64" s="144" customFormat="1" ht="20.100000000000001" customHeight="1" x14ac:dyDescent="0.35">
      <c r="A39" s="145">
        <v>32</v>
      </c>
      <c r="B39" s="145" t="s">
        <v>34</v>
      </c>
      <c r="C39" s="145">
        <v>2912</v>
      </c>
      <c r="D39" s="145">
        <v>1389</v>
      </c>
      <c r="E39" s="145">
        <v>1523</v>
      </c>
      <c r="F39" s="145">
        <v>507</v>
      </c>
      <c r="G39" s="145">
        <v>175</v>
      </c>
      <c r="H39" s="145">
        <v>179</v>
      </c>
      <c r="I39" s="145">
        <v>455</v>
      </c>
      <c r="J39" s="145">
        <v>1596</v>
      </c>
      <c r="K39" s="145">
        <v>300</v>
      </c>
      <c r="L39" s="145">
        <v>1446</v>
      </c>
      <c r="M39" s="145">
        <v>1466</v>
      </c>
      <c r="N39" s="145">
        <v>484</v>
      </c>
      <c r="O39" s="145">
        <v>410</v>
      </c>
      <c r="P39" s="145">
        <v>74</v>
      </c>
      <c r="Q39" s="145">
        <v>155</v>
      </c>
      <c r="R39" s="145">
        <v>47</v>
      </c>
      <c r="S39" s="145">
        <v>843</v>
      </c>
      <c r="T39" s="145">
        <v>700</v>
      </c>
      <c r="U39" s="145">
        <v>872</v>
      </c>
      <c r="V39" s="145">
        <v>36</v>
      </c>
      <c r="W39" s="145">
        <v>306</v>
      </c>
      <c r="X39" s="145">
        <v>2189</v>
      </c>
      <c r="Y39" s="145">
        <v>722</v>
      </c>
      <c r="Z39" s="145">
        <v>1</v>
      </c>
      <c r="AA39" s="145">
        <v>26</v>
      </c>
      <c r="AB39" s="145">
        <v>15</v>
      </c>
      <c r="AC39" s="145">
        <v>5</v>
      </c>
      <c r="AD39" s="145">
        <v>3</v>
      </c>
      <c r="AE39" s="145">
        <v>21</v>
      </c>
      <c r="AF39" s="145">
        <v>12</v>
      </c>
      <c r="AG39" s="145">
        <v>14</v>
      </c>
      <c r="AH39" s="145">
        <v>54</v>
      </c>
      <c r="AI39" s="145">
        <v>0</v>
      </c>
      <c r="AJ39" s="145">
        <v>0</v>
      </c>
      <c r="AK39" s="145">
        <v>0</v>
      </c>
      <c r="AL39" s="145">
        <v>3</v>
      </c>
      <c r="AM39" s="145">
        <v>0</v>
      </c>
      <c r="AN39" s="145">
        <v>26</v>
      </c>
      <c r="AO39" s="145">
        <v>0</v>
      </c>
      <c r="AP39" s="145">
        <v>0</v>
      </c>
      <c r="AQ39" s="145">
        <v>0</v>
      </c>
      <c r="AR39" s="145">
        <v>0</v>
      </c>
      <c r="AS39" s="145">
        <v>0</v>
      </c>
      <c r="AT39" s="145">
        <v>0</v>
      </c>
      <c r="AU39" s="145">
        <v>2789</v>
      </c>
      <c r="AV39" s="142"/>
      <c r="AW39" s="143"/>
      <c r="AX39" s="142"/>
      <c r="AY39" s="142"/>
      <c r="AZ39" s="142"/>
      <c r="BA39" s="142"/>
      <c r="BB39" s="142"/>
      <c r="BC39" s="142"/>
      <c r="BD39" s="143"/>
      <c r="BE39" s="142"/>
      <c r="BF39" s="142"/>
      <c r="BG39" s="143"/>
      <c r="BH39" s="142"/>
      <c r="BI39" s="142"/>
      <c r="BJ39" s="142"/>
      <c r="BK39" s="142"/>
      <c r="BL39" s="142"/>
    </row>
    <row r="40" spans="1:64" s="144" customFormat="1" ht="20.100000000000001" customHeight="1" x14ac:dyDescent="0.35">
      <c r="A40" s="145">
        <v>33</v>
      </c>
      <c r="B40" s="145" t="s">
        <v>35</v>
      </c>
      <c r="C40" s="145">
        <v>1137</v>
      </c>
      <c r="D40" s="145">
        <v>492</v>
      </c>
      <c r="E40" s="145">
        <v>645</v>
      </c>
      <c r="F40" s="145">
        <v>256</v>
      </c>
      <c r="G40" s="145">
        <v>93</v>
      </c>
      <c r="H40" s="145">
        <v>59</v>
      </c>
      <c r="I40" s="145">
        <v>152</v>
      </c>
      <c r="J40" s="145">
        <v>577</v>
      </c>
      <c r="K40" s="145">
        <v>147</v>
      </c>
      <c r="L40" s="145">
        <v>515</v>
      </c>
      <c r="M40" s="145">
        <v>622</v>
      </c>
      <c r="N40" s="145">
        <v>209</v>
      </c>
      <c r="O40" s="145">
        <v>174</v>
      </c>
      <c r="P40" s="145">
        <v>35</v>
      </c>
      <c r="Q40" s="145">
        <v>55</v>
      </c>
      <c r="R40" s="145">
        <v>9</v>
      </c>
      <c r="S40" s="145">
        <v>184</v>
      </c>
      <c r="T40" s="145">
        <v>260</v>
      </c>
      <c r="U40" s="145">
        <v>494</v>
      </c>
      <c r="V40" s="145">
        <v>34</v>
      </c>
      <c r="W40" s="145">
        <v>110</v>
      </c>
      <c r="X40" s="145">
        <v>640</v>
      </c>
      <c r="Y40" s="145">
        <v>497</v>
      </c>
      <c r="Z40" s="145">
        <v>0</v>
      </c>
      <c r="AA40" s="145">
        <v>3</v>
      </c>
      <c r="AB40" s="145">
        <v>1</v>
      </c>
      <c r="AC40" s="145">
        <v>2</v>
      </c>
      <c r="AD40" s="145">
        <v>1</v>
      </c>
      <c r="AE40" s="145">
        <v>1</v>
      </c>
      <c r="AF40" s="145">
        <v>0</v>
      </c>
      <c r="AG40" s="145">
        <v>4</v>
      </c>
      <c r="AH40" s="145">
        <v>38</v>
      </c>
      <c r="AI40" s="145">
        <v>0</v>
      </c>
      <c r="AJ40" s="145">
        <v>0</v>
      </c>
      <c r="AK40" s="145">
        <v>0</v>
      </c>
      <c r="AL40" s="145">
        <v>0</v>
      </c>
      <c r="AM40" s="145">
        <v>0</v>
      </c>
      <c r="AN40" s="145">
        <v>0</v>
      </c>
      <c r="AO40" s="145">
        <v>0</v>
      </c>
      <c r="AP40" s="145">
        <v>0</v>
      </c>
      <c r="AQ40" s="145">
        <v>0</v>
      </c>
      <c r="AR40" s="145">
        <v>0</v>
      </c>
      <c r="AS40" s="145">
        <v>0</v>
      </c>
      <c r="AT40" s="145">
        <v>1</v>
      </c>
      <c r="AU40" s="145">
        <v>1091</v>
      </c>
      <c r="AV40" s="142"/>
      <c r="AW40" s="143"/>
      <c r="AX40" s="142"/>
      <c r="AY40" s="142"/>
      <c r="AZ40" s="142"/>
      <c r="BA40" s="142"/>
      <c r="BB40" s="142"/>
      <c r="BC40" s="142"/>
      <c r="BD40" s="143"/>
      <c r="BE40" s="142"/>
      <c r="BF40" s="142"/>
      <c r="BG40" s="143"/>
      <c r="BH40" s="142"/>
      <c r="BI40" s="142"/>
      <c r="BJ40" s="142"/>
      <c r="BK40" s="142"/>
      <c r="BL40" s="142"/>
    </row>
    <row r="41" spans="1:64" s="144" customFormat="1" ht="20.100000000000001" customHeight="1" x14ac:dyDescent="0.35">
      <c r="A41" s="145">
        <v>34</v>
      </c>
      <c r="B41" s="145" t="s">
        <v>36</v>
      </c>
      <c r="C41" s="145">
        <v>1993</v>
      </c>
      <c r="D41" s="145">
        <v>968</v>
      </c>
      <c r="E41" s="145">
        <v>1025</v>
      </c>
      <c r="F41" s="145">
        <v>521</v>
      </c>
      <c r="G41" s="145">
        <v>120</v>
      </c>
      <c r="H41" s="145">
        <v>54</v>
      </c>
      <c r="I41" s="145">
        <v>180</v>
      </c>
      <c r="J41" s="145">
        <v>1118</v>
      </c>
      <c r="K41" s="145">
        <v>312</v>
      </c>
      <c r="L41" s="145">
        <v>867</v>
      </c>
      <c r="M41" s="145">
        <v>1126</v>
      </c>
      <c r="N41" s="145">
        <v>641</v>
      </c>
      <c r="O41" s="145">
        <v>521</v>
      </c>
      <c r="P41" s="145">
        <v>120</v>
      </c>
      <c r="Q41" s="145">
        <v>190</v>
      </c>
      <c r="R41" s="145">
        <v>39</v>
      </c>
      <c r="S41" s="145">
        <v>591</v>
      </c>
      <c r="T41" s="145">
        <v>449</v>
      </c>
      <c r="U41" s="145">
        <v>610</v>
      </c>
      <c r="V41" s="145">
        <v>26</v>
      </c>
      <c r="W41" s="145">
        <v>127</v>
      </c>
      <c r="X41" s="145">
        <v>1710</v>
      </c>
      <c r="Y41" s="145">
        <v>283</v>
      </c>
      <c r="Z41" s="145">
        <v>0</v>
      </c>
      <c r="AA41" s="145">
        <v>83</v>
      </c>
      <c r="AB41" s="145">
        <v>23</v>
      </c>
      <c r="AC41" s="145">
        <v>29</v>
      </c>
      <c r="AD41" s="145">
        <v>7</v>
      </c>
      <c r="AE41" s="145">
        <v>54</v>
      </c>
      <c r="AF41" s="145">
        <v>16</v>
      </c>
      <c r="AG41" s="145">
        <v>3</v>
      </c>
      <c r="AH41" s="145">
        <v>1</v>
      </c>
      <c r="AI41" s="145">
        <v>0</v>
      </c>
      <c r="AJ41" s="145">
        <v>0</v>
      </c>
      <c r="AK41" s="145">
        <v>0</v>
      </c>
      <c r="AL41" s="145">
        <v>1</v>
      </c>
      <c r="AM41" s="145">
        <v>0</v>
      </c>
      <c r="AN41" s="145">
        <v>29</v>
      </c>
      <c r="AO41" s="145">
        <v>0</v>
      </c>
      <c r="AP41" s="145">
        <v>0</v>
      </c>
      <c r="AQ41" s="145">
        <v>0</v>
      </c>
      <c r="AR41" s="145">
        <v>0</v>
      </c>
      <c r="AS41" s="145">
        <v>0</v>
      </c>
      <c r="AT41" s="145">
        <v>0</v>
      </c>
      <c r="AU41" s="145">
        <v>1876</v>
      </c>
      <c r="AV41" s="142"/>
      <c r="AW41" s="143"/>
      <c r="AX41" s="142"/>
      <c r="AY41" s="142"/>
      <c r="AZ41" s="142"/>
      <c r="BA41" s="142"/>
      <c r="BB41" s="142"/>
      <c r="BC41" s="142"/>
      <c r="BD41" s="143"/>
      <c r="BE41" s="142"/>
      <c r="BF41" s="142"/>
      <c r="BG41" s="143"/>
      <c r="BH41" s="142"/>
      <c r="BI41" s="142"/>
      <c r="BJ41" s="142"/>
      <c r="BK41" s="142"/>
      <c r="BL41" s="142"/>
    </row>
    <row r="42" spans="1:64" s="144" customFormat="1" ht="20.100000000000001" customHeight="1" x14ac:dyDescent="0.35">
      <c r="A42" s="145">
        <v>35</v>
      </c>
      <c r="B42" s="145" t="s">
        <v>37</v>
      </c>
      <c r="C42" s="145">
        <v>1244</v>
      </c>
      <c r="D42" s="145">
        <v>730</v>
      </c>
      <c r="E42" s="145">
        <v>514</v>
      </c>
      <c r="F42" s="145">
        <v>222</v>
      </c>
      <c r="G42" s="145">
        <v>90</v>
      </c>
      <c r="H42" s="145">
        <v>103</v>
      </c>
      <c r="I42" s="145">
        <v>212</v>
      </c>
      <c r="J42" s="145">
        <v>617</v>
      </c>
      <c r="K42" s="145">
        <v>167</v>
      </c>
      <c r="L42" s="145">
        <v>562</v>
      </c>
      <c r="M42" s="145">
        <v>682</v>
      </c>
      <c r="N42" s="145">
        <v>306</v>
      </c>
      <c r="O42" s="145">
        <v>218</v>
      </c>
      <c r="P42" s="145">
        <v>88</v>
      </c>
      <c r="Q42" s="145">
        <v>114</v>
      </c>
      <c r="R42" s="145">
        <v>17</v>
      </c>
      <c r="S42" s="145">
        <v>272</v>
      </c>
      <c r="T42" s="145">
        <v>322</v>
      </c>
      <c r="U42" s="145">
        <v>358</v>
      </c>
      <c r="V42" s="145">
        <v>25</v>
      </c>
      <c r="W42" s="145">
        <v>153</v>
      </c>
      <c r="X42" s="145">
        <v>625</v>
      </c>
      <c r="Y42" s="145">
        <v>619</v>
      </c>
      <c r="Z42" s="145">
        <v>0</v>
      </c>
      <c r="AA42" s="145">
        <v>184</v>
      </c>
      <c r="AB42" s="145">
        <v>73</v>
      </c>
      <c r="AC42" s="145">
        <v>23</v>
      </c>
      <c r="AD42" s="145">
        <v>14</v>
      </c>
      <c r="AE42" s="145">
        <v>161</v>
      </c>
      <c r="AF42" s="145">
        <v>59</v>
      </c>
      <c r="AG42" s="145">
        <v>3</v>
      </c>
      <c r="AH42" s="145">
        <v>54</v>
      </c>
      <c r="AI42" s="145">
        <v>0</v>
      </c>
      <c r="AJ42" s="145">
        <v>0</v>
      </c>
      <c r="AK42" s="145">
        <v>0</v>
      </c>
      <c r="AL42" s="145">
        <v>0</v>
      </c>
      <c r="AM42" s="145">
        <v>0</v>
      </c>
      <c r="AN42" s="145">
        <v>1</v>
      </c>
      <c r="AO42" s="145">
        <v>0</v>
      </c>
      <c r="AP42" s="145">
        <v>0</v>
      </c>
      <c r="AQ42" s="145">
        <v>0</v>
      </c>
      <c r="AR42" s="145">
        <v>0</v>
      </c>
      <c r="AS42" s="145">
        <v>0</v>
      </c>
      <c r="AT42" s="145">
        <v>0</v>
      </c>
      <c r="AU42" s="145">
        <v>1008</v>
      </c>
      <c r="AV42" s="142"/>
      <c r="AW42" s="143"/>
      <c r="AX42" s="142"/>
      <c r="AY42" s="142"/>
      <c r="AZ42" s="142"/>
      <c r="BA42" s="142"/>
      <c r="BB42" s="142"/>
      <c r="BC42" s="142"/>
      <c r="BD42" s="143"/>
      <c r="BE42" s="142"/>
      <c r="BF42" s="142"/>
      <c r="BG42" s="143"/>
      <c r="BH42" s="142"/>
      <c r="BI42" s="142"/>
      <c r="BJ42" s="142"/>
      <c r="BK42" s="142"/>
      <c r="BL42" s="142"/>
    </row>
    <row r="43" spans="1:64" s="144" customFormat="1" ht="20.100000000000001" customHeight="1" x14ac:dyDescent="0.35">
      <c r="A43" s="145">
        <v>36</v>
      </c>
      <c r="B43" s="145" t="s">
        <v>38</v>
      </c>
      <c r="C43" s="145">
        <v>2900</v>
      </c>
      <c r="D43" s="145">
        <v>1130</v>
      </c>
      <c r="E43" s="145">
        <v>1770</v>
      </c>
      <c r="F43" s="145">
        <v>554</v>
      </c>
      <c r="G43" s="145">
        <v>254</v>
      </c>
      <c r="H43" s="145">
        <v>202</v>
      </c>
      <c r="I43" s="145">
        <v>529</v>
      </c>
      <c r="J43" s="145">
        <v>1361</v>
      </c>
      <c r="K43" s="145">
        <v>322</v>
      </c>
      <c r="L43" s="145">
        <v>1097</v>
      </c>
      <c r="M43" s="145">
        <v>1803</v>
      </c>
      <c r="N43" s="145">
        <v>306</v>
      </c>
      <c r="O43" s="145">
        <v>262</v>
      </c>
      <c r="P43" s="145">
        <v>44</v>
      </c>
      <c r="Q43" s="145">
        <v>199</v>
      </c>
      <c r="R43" s="145">
        <v>30</v>
      </c>
      <c r="S43" s="145">
        <v>863</v>
      </c>
      <c r="T43" s="145">
        <v>782</v>
      </c>
      <c r="U43" s="145">
        <v>785</v>
      </c>
      <c r="V43" s="145">
        <v>62</v>
      </c>
      <c r="W43" s="145">
        <v>209</v>
      </c>
      <c r="X43" s="145">
        <v>1231</v>
      </c>
      <c r="Y43" s="145">
        <v>1117</v>
      </c>
      <c r="Z43" s="145">
        <v>552</v>
      </c>
      <c r="AA43" s="145">
        <v>90</v>
      </c>
      <c r="AB43" s="145">
        <v>31</v>
      </c>
      <c r="AC43" s="145">
        <v>11</v>
      </c>
      <c r="AD43" s="145">
        <v>1</v>
      </c>
      <c r="AE43" s="145">
        <v>79</v>
      </c>
      <c r="AF43" s="145">
        <v>30</v>
      </c>
      <c r="AG43" s="145">
        <v>1</v>
      </c>
      <c r="AH43" s="145">
        <v>6</v>
      </c>
      <c r="AI43" s="145">
        <v>0</v>
      </c>
      <c r="AJ43" s="145">
        <v>0</v>
      </c>
      <c r="AK43" s="145">
        <v>0</v>
      </c>
      <c r="AL43" s="145">
        <v>16</v>
      </c>
      <c r="AM43" s="145">
        <v>8</v>
      </c>
      <c r="AN43" s="145">
        <v>20</v>
      </c>
      <c r="AO43" s="145">
        <v>0</v>
      </c>
      <c r="AP43" s="145">
        <v>0</v>
      </c>
      <c r="AQ43" s="145">
        <v>0</v>
      </c>
      <c r="AR43" s="145">
        <v>0</v>
      </c>
      <c r="AS43" s="145">
        <v>0</v>
      </c>
      <c r="AT43" s="145">
        <v>0</v>
      </c>
      <c r="AU43" s="145">
        <v>2759</v>
      </c>
      <c r="AV43" s="142"/>
      <c r="AW43" s="143"/>
      <c r="AX43" s="142"/>
      <c r="AY43" s="142"/>
      <c r="AZ43" s="142"/>
      <c r="BA43" s="142"/>
      <c r="BB43" s="142"/>
      <c r="BC43" s="142"/>
      <c r="BD43" s="143"/>
      <c r="BE43" s="142"/>
      <c r="BF43" s="142"/>
      <c r="BG43" s="143"/>
      <c r="BH43" s="142"/>
      <c r="BI43" s="142"/>
      <c r="BJ43" s="142"/>
      <c r="BK43" s="142"/>
      <c r="BL43" s="142"/>
    </row>
    <row r="44" spans="1:64" s="144" customFormat="1" ht="20.100000000000001" customHeight="1" x14ac:dyDescent="0.35">
      <c r="A44" s="145">
        <v>37</v>
      </c>
      <c r="B44" s="145" t="s">
        <v>39</v>
      </c>
      <c r="C44" s="145">
        <v>2791</v>
      </c>
      <c r="D44" s="145">
        <v>1182</v>
      </c>
      <c r="E44" s="145">
        <v>1609</v>
      </c>
      <c r="F44" s="145">
        <v>416</v>
      </c>
      <c r="G44" s="145">
        <v>196</v>
      </c>
      <c r="H44" s="145">
        <v>289</v>
      </c>
      <c r="I44" s="145">
        <v>562</v>
      </c>
      <c r="J44" s="145">
        <v>1328</v>
      </c>
      <c r="K44" s="145">
        <v>353</v>
      </c>
      <c r="L44" s="145">
        <v>1284</v>
      </c>
      <c r="M44" s="145">
        <v>1507</v>
      </c>
      <c r="N44" s="145">
        <v>612</v>
      </c>
      <c r="O44" s="145">
        <v>416</v>
      </c>
      <c r="P44" s="145">
        <v>196</v>
      </c>
      <c r="Q44" s="145">
        <v>24</v>
      </c>
      <c r="R44" s="145">
        <v>0</v>
      </c>
      <c r="S44" s="145">
        <v>596</v>
      </c>
      <c r="T44" s="145">
        <v>780</v>
      </c>
      <c r="U44" s="145">
        <v>1230</v>
      </c>
      <c r="V44" s="145">
        <v>37</v>
      </c>
      <c r="W44" s="145">
        <v>124</v>
      </c>
      <c r="X44" s="145">
        <v>2337</v>
      </c>
      <c r="Y44" s="145">
        <v>454</v>
      </c>
      <c r="Z44" s="145">
        <v>0</v>
      </c>
      <c r="AA44" s="145">
        <v>28</v>
      </c>
      <c r="AB44" s="145">
        <v>8</v>
      </c>
      <c r="AC44" s="145">
        <v>1</v>
      </c>
      <c r="AD44" s="145">
        <v>0</v>
      </c>
      <c r="AE44" s="145">
        <v>27</v>
      </c>
      <c r="AF44" s="145">
        <v>8</v>
      </c>
      <c r="AG44" s="145">
        <v>0</v>
      </c>
      <c r="AH44" s="145">
        <v>0</v>
      </c>
      <c r="AI44" s="145">
        <v>0</v>
      </c>
      <c r="AJ44" s="145">
        <v>0</v>
      </c>
      <c r="AK44" s="145">
        <v>0</v>
      </c>
      <c r="AL44" s="145">
        <v>1</v>
      </c>
      <c r="AM44" s="145">
        <v>0</v>
      </c>
      <c r="AN44" s="145">
        <v>0</v>
      </c>
      <c r="AO44" s="145">
        <v>0</v>
      </c>
      <c r="AP44" s="145">
        <v>0</v>
      </c>
      <c r="AQ44" s="145">
        <v>0</v>
      </c>
      <c r="AR44" s="145">
        <v>0</v>
      </c>
      <c r="AS44" s="145">
        <v>0</v>
      </c>
      <c r="AT44" s="145">
        <v>0</v>
      </c>
      <c r="AU44" s="145">
        <v>2762</v>
      </c>
      <c r="AV44" s="142"/>
      <c r="AW44" s="143"/>
      <c r="AX44" s="142"/>
      <c r="AY44" s="142"/>
      <c r="AZ44" s="142"/>
      <c r="BA44" s="142"/>
      <c r="BB44" s="142"/>
      <c r="BC44" s="142"/>
      <c r="BD44" s="143"/>
      <c r="BE44" s="142"/>
      <c r="BF44" s="142"/>
      <c r="BG44" s="143"/>
      <c r="BH44" s="142"/>
      <c r="BI44" s="142"/>
      <c r="BJ44" s="142"/>
      <c r="BK44" s="142"/>
      <c r="BL44" s="142"/>
    </row>
    <row r="45" spans="1:64" s="144" customFormat="1" ht="20.100000000000001" customHeight="1" x14ac:dyDescent="0.35">
      <c r="A45" s="145">
        <v>38</v>
      </c>
      <c r="B45" s="145" t="s">
        <v>40</v>
      </c>
      <c r="C45" s="145">
        <v>8127</v>
      </c>
      <c r="D45" s="145">
        <v>4877</v>
      </c>
      <c r="E45" s="145">
        <v>3250</v>
      </c>
      <c r="F45" s="145">
        <v>1852</v>
      </c>
      <c r="G45" s="145">
        <v>1048</v>
      </c>
      <c r="H45" s="145">
        <v>1076</v>
      </c>
      <c r="I45" s="145">
        <v>1847</v>
      </c>
      <c r="J45" s="145">
        <v>2304</v>
      </c>
      <c r="K45" s="145">
        <v>648</v>
      </c>
      <c r="L45" s="145">
        <v>3495</v>
      </c>
      <c r="M45" s="145">
        <v>4632</v>
      </c>
      <c r="N45" s="145">
        <v>108</v>
      </c>
      <c r="O45" s="145">
        <v>85</v>
      </c>
      <c r="P45" s="145">
        <v>23</v>
      </c>
      <c r="Q45" s="145">
        <v>328</v>
      </c>
      <c r="R45" s="145">
        <v>108</v>
      </c>
      <c r="S45" s="145">
        <v>2855</v>
      </c>
      <c r="T45" s="145">
        <v>1380</v>
      </c>
      <c r="U45" s="145">
        <v>2265</v>
      </c>
      <c r="V45" s="145">
        <v>102</v>
      </c>
      <c r="W45" s="145">
        <v>1197</v>
      </c>
      <c r="X45" s="145">
        <v>7581</v>
      </c>
      <c r="Y45" s="145">
        <v>546</v>
      </c>
      <c r="Z45" s="145">
        <v>0</v>
      </c>
      <c r="AA45" s="145">
        <v>21</v>
      </c>
      <c r="AB45" s="145">
        <v>10</v>
      </c>
      <c r="AC45" s="145">
        <v>2</v>
      </c>
      <c r="AD45" s="145">
        <v>1</v>
      </c>
      <c r="AE45" s="145">
        <v>19</v>
      </c>
      <c r="AF45" s="145">
        <v>9</v>
      </c>
      <c r="AG45" s="145">
        <v>4</v>
      </c>
      <c r="AH45" s="145">
        <v>12</v>
      </c>
      <c r="AI45" s="145">
        <v>0</v>
      </c>
      <c r="AJ45" s="145">
        <v>0</v>
      </c>
      <c r="AK45" s="145">
        <v>0</v>
      </c>
      <c r="AL45" s="145">
        <v>54</v>
      </c>
      <c r="AM45" s="145">
        <v>0</v>
      </c>
      <c r="AN45" s="145">
        <v>37</v>
      </c>
      <c r="AO45" s="145">
        <v>0</v>
      </c>
      <c r="AP45" s="145">
        <v>0</v>
      </c>
      <c r="AQ45" s="145">
        <v>0</v>
      </c>
      <c r="AR45" s="145">
        <v>0</v>
      </c>
      <c r="AS45" s="145">
        <v>0</v>
      </c>
      <c r="AT45" s="145">
        <v>0</v>
      </c>
      <c r="AU45" s="145">
        <v>7999</v>
      </c>
      <c r="AV45" s="142"/>
      <c r="AW45" s="143"/>
      <c r="AX45" s="142"/>
      <c r="AY45" s="142"/>
      <c r="AZ45" s="142"/>
      <c r="BA45" s="142"/>
      <c r="BB45" s="142"/>
      <c r="BC45" s="142"/>
      <c r="BD45" s="143"/>
      <c r="BE45" s="142"/>
      <c r="BF45" s="142"/>
      <c r="BG45" s="143"/>
      <c r="BH45" s="142"/>
      <c r="BI45" s="142"/>
      <c r="BJ45" s="142"/>
      <c r="BK45" s="142"/>
      <c r="BL45" s="142"/>
    </row>
    <row r="46" spans="1:64" s="144" customFormat="1" ht="20.100000000000001" customHeight="1" x14ac:dyDescent="0.35">
      <c r="A46" s="145">
        <v>39</v>
      </c>
      <c r="B46" s="145" t="s">
        <v>41</v>
      </c>
      <c r="C46" s="145">
        <v>1269</v>
      </c>
      <c r="D46" s="145">
        <v>465</v>
      </c>
      <c r="E46" s="145">
        <v>804</v>
      </c>
      <c r="F46" s="145">
        <v>259</v>
      </c>
      <c r="G46" s="145">
        <v>79</v>
      </c>
      <c r="H46" s="145">
        <v>74</v>
      </c>
      <c r="I46" s="145">
        <v>203</v>
      </c>
      <c r="J46" s="145">
        <v>654</v>
      </c>
      <c r="K46" s="145">
        <v>171</v>
      </c>
      <c r="L46" s="145">
        <v>621</v>
      </c>
      <c r="M46" s="145">
        <v>648</v>
      </c>
      <c r="N46" s="145">
        <v>338</v>
      </c>
      <c r="O46" s="145">
        <v>259</v>
      </c>
      <c r="P46" s="145">
        <v>79</v>
      </c>
      <c r="Q46" s="145">
        <v>136</v>
      </c>
      <c r="R46" s="145">
        <v>0</v>
      </c>
      <c r="S46" s="145">
        <v>330</v>
      </c>
      <c r="T46" s="145">
        <v>315</v>
      </c>
      <c r="U46" s="145">
        <v>457</v>
      </c>
      <c r="V46" s="145">
        <v>0</v>
      </c>
      <c r="W46" s="145">
        <v>31</v>
      </c>
      <c r="X46" s="145">
        <v>892</v>
      </c>
      <c r="Y46" s="145">
        <v>377</v>
      </c>
      <c r="Z46" s="145">
        <v>0</v>
      </c>
      <c r="AA46" s="145">
        <v>0</v>
      </c>
      <c r="AB46" s="145">
        <v>0</v>
      </c>
      <c r="AC46" s="145">
        <v>0</v>
      </c>
      <c r="AD46" s="145">
        <v>0</v>
      </c>
      <c r="AE46" s="145">
        <v>0</v>
      </c>
      <c r="AF46" s="145">
        <v>0</v>
      </c>
      <c r="AG46" s="145">
        <v>3</v>
      </c>
      <c r="AH46" s="145">
        <v>6</v>
      </c>
      <c r="AI46" s="145">
        <v>0</v>
      </c>
      <c r="AJ46" s="145">
        <v>0</v>
      </c>
      <c r="AK46" s="145">
        <v>0</v>
      </c>
      <c r="AL46" s="145">
        <v>0</v>
      </c>
      <c r="AM46" s="145">
        <v>0</v>
      </c>
      <c r="AN46" s="145">
        <v>0</v>
      </c>
      <c r="AO46" s="145">
        <v>0</v>
      </c>
      <c r="AP46" s="145">
        <v>0</v>
      </c>
      <c r="AQ46" s="145">
        <v>0</v>
      </c>
      <c r="AR46" s="145">
        <v>0</v>
      </c>
      <c r="AS46" s="145">
        <v>0</v>
      </c>
      <c r="AT46" s="145">
        <v>0</v>
      </c>
      <c r="AU46" s="145">
        <v>1260</v>
      </c>
      <c r="AV46" s="142"/>
      <c r="AW46" s="143"/>
      <c r="AX46" s="142"/>
      <c r="AY46" s="142"/>
      <c r="AZ46" s="142"/>
      <c r="BA46" s="142"/>
      <c r="BB46" s="142"/>
      <c r="BC46" s="142"/>
      <c r="BD46" s="143"/>
      <c r="BE46" s="142"/>
      <c r="BF46" s="142"/>
      <c r="BG46" s="143"/>
      <c r="BH46" s="142"/>
      <c r="BI46" s="142"/>
      <c r="BJ46" s="142"/>
      <c r="BK46" s="142"/>
      <c r="BL46" s="142"/>
    </row>
    <row r="47" spans="1:64" ht="20.100000000000001" customHeight="1" x14ac:dyDescent="0.35">
      <c r="A47" s="145">
        <v>40</v>
      </c>
      <c r="B47" s="145" t="s">
        <v>42</v>
      </c>
      <c r="C47" s="145">
        <v>2144</v>
      </c>
      <c r="D47" s="145">
        <v>973</v>
      </c>
      <c r="E47" s="145">
        <v>1171</v>
      </c>
      <c r="F47" s="145">
        <v>457</v>
      </c>
      <c r="G47" s="145">
        <v>204</v>
      </c>
      <c r="H47" s="145">
        <v>165</v>
      </c>
      <c r="I47" s="145">
        <v>325</v>
      </c>
      <c r="J47" s="145">
        <v>993</v>
      </c>
      <c r="K47" s="145">
        <v>239</v>
      </c>
      <c r="L47" s="145">
        <v>957</v>
      </c>
      <c r="M47" s="145">
        <v>1187</v>
      </c>
      <c r="N47" s="145">
        <v>226</v>
      </c>
      <c r="O47" s="145">
        <v>218</v>
      </c>
      <c r="P47" s="145">
        <v>8</v>
      </c>
      <c r="Q47" s="145">
        <v>69</v>
      </c>
      <c r="R47" s="145">
        <v>9</v>
      </c>
      <c r="S47" s="145">
        <v>323</v>
      </c>
      <c r="T47" s="145">
        <v>580</v>
      </c>
      <c r="U47" s="145">
        <v>829</v>
      </c>
      <c r="V47" s="145">
        <v>75</v>
      </c>
      <c r="W47" s="145">
        <v>268</v>
      </c>
      <c r="X47" s="145">
        <v>1497</v>
      </c>
      <c r="Y47" s="145">
        <v>497</v>
      </c>
      <c r="Z47" s="145">
        <v>150</v>
      </c>
      <c r="AA47" s="145">
        <v>32</v>
      </c>
      <c r="AB47" s="145">
        <v>12</v>
      </c>
      <c r="AC47" s="145">
        <v>3</v>
      </c>
      <c r="AD47" s="145">
        <v>0</v>
      </c>
      <c r="AE47" s="145">
        <v>29</v>
      </c>
      <c r="AF47" s="145">
        <v>12</v>
      </c>
      <c r="AG47" s="145">
        <v>7</v>
      </c>
      <c r="AH47" s="145">
        <v>20</v>
      </c>
      <c r="AI47" s="145">
        <v>1</v>
      </c>
      <c r="AJ47" s="145">
        <v>1</v>
      </c>
      <c r="AK47" s="145">
        <v>0</v>
      </c>
      <c r="AL47" s="145">
        <v>0</v>
      </c>
      <c r="AM47" s="145">
        <v>0</v>
      </c>
      <c r="AN47" s="145">
        <v>3</v>
      </c>
      <c r="AO47" s="145">
        <v>0</v>
      </c>
      <c r="AP47" s="145">
        <v>0</v>
      </c>
      <c r="AQ47" s="145">
        <v>0</v>
      </c>
      <c r="AR47" s="145">
        <v>0</v>
      </c>
      <c r="AS47" s="145">
        <v>0</v>
      </c>
      <c r="AT47" s="145">
        <v>0</v>
      </c>
      <c r="AU47" s="145">
        <v>2080</v>
      </c>
    </row>
    <row r="48" spans="1:64" ht="20.100000000000001" customHeight="1" x14ac:dyDescent="0.35">
      <c r="A48" s="145">
        <v>41</v>
      </c>
      <c r="B48" s="145" t="s">
        <v>43</v>
      </c>
      <c r="C48" s="145">
        <v>2060</v>
      </c>
      <c r="D48" s="145">
        <v>904</v>
      </c>
      <c r="E48" s="145">
        <v>1156</v>
      </c>
      <c r="F48" s="145">
        <v>406</v>
      </c>
      <c r="G48" s="145">
        <v>135</v>
      </c>
      <c r="H48" s="145">
        <v>121</v>
      </c>
      <c r="I48" s="145">
        <v>338</v>
      </c>
      <c r="J48" s="145">
        <v>1060</v>
      </c>
      <c r="K48" s="145">
        <v>295</v>
      </c>
      <c r="L48" s="145">
        <v>943</v>
      </c>
      <c r="M48" s="145">
        <v>1117</v>
      </c>
      <c r="N48" s="145">
        <v>425</v>
      </c>
      <c r="O48" s="145">
        <v>329</v>
      </c>
      <c r="P48" s="145">
        <v>96</v>
      </c>
      <c r="Q48" s="145">
        <v>143</v>
      </c>
      <c r="R48" s="145">
        <v>11</v>
      </c>
      <c r="S48" s="145">
        <v>609</v>
      </c>
      <c r="T48" s="145">
        <v>573</v>
      </c>
      <c r="U48" s="145">
        <v>604</v>
      </c>
      <c r="V48" s="145">
        <v>39</v>
      </c>
      <c r="W48" s="145">
        <v>92</v>
      </c>
      <c r="X48" s="145">
        <v>1511</v>
      </c>
      <c r="Y48" s="145">
        <v>549</v>
      </c>
      <c r="Z48" s="145">
        <v>0</v>
      </c>
      <c r="AA48" s="145">
        <v>7</v>
      </c>
      <c r="AB48" s="145">
        <v>2</v>
      </c>
      <c r="AC48" s="145">
        <v>0</v>
      </c>
      <c r="AD48" s="145">
        <v>0</v>
      </c>
      <c r="AE48" s="145">
        <v>7</v>
      </c>
      <c r="AF48" s="145">
        <v>2</v>
      </c>
      <c r="AG48" s="145">
        <v>1</v>
      </c>
      <c r="AH48" s="145">
        <v>7</v>
      </c>
      <c r="AI48" s="145">
        <v>0</v>
      </c>
      <c r="AJ48" s="145">
        <v>0</v>
      </c>
      <c r="AK48" s="145">
        <v>0</v>
      </c>
      <c r="AL48" s="145">
        <v>3</v>
      </c>
      <c r="AM48" s="145">
        <v>0</v>
      </c>
      <c r="AN48" s="145">
        <v>5</v>
      </c>
      <c r="AO48" s="145">
        <v>0</v>
      </c>
      <c r="AP48" s="145">
        <v>0</v>
      </c>
      <c r="AQ48" s="145">
        <v>0</v>
      </c>
      <c r="AR48" s="145">
        <v>0</v>
      </c>
      <c r="AS48" s="145">
        <v>0</v>
      </c>
      <c r="AT48" s="145">
        <v>0</v>
      </c>
      <c r="AU48" s="145">
        <v>2043</v>
      </c>
    </row>
    <row r="49" spans="1:64" ht="20.100000000000001" customHeight="1" x14ac:dyDescent="0.35">
      <c r="A49" s="145">
        <v>42</v>
      </c>
      <c r="B49" s="145" t="s">
        <v>44</v>
      </c>
      <c r="C49" s="145">
        <v>1141</v>
      </c>
      <c r="D49" s="145">
        <v>416</v>
      </c>
      <c r="E49" s="145">
        <v>725</v>
      </c>
      <c r="F49" s="145">
        <v>233</v>
      </c>
      <c r="G49" s="145">
        <v>121</v>
      </c>
      <c r="H49" s="145">
        <v>84</v>
      </c>
      <c r="I49" s="145">
        <v>196</v>
      </c>
      <c r="J49" s="145">
        <v>507</v>
      </c>
      <c r="K49" s="145">
        <v>107</v>
      </c>
      <c r="L49" s="145">
        <v>500</v>
      </c>
      <c r="M49" s="145">
        <v>641</v>
      </c>
      <c r="N49" s="145">
        <v>231</v>
      </c>
      <c r="O49" s="145">
        <v>158</v>
      </c>
      <c r="P49" s="145">
        <v>73</v>
      </c>
      <c r="Q49" s="145">
        <v>87</v>
      </c>
      <c r="R49" s="145">
        <v>3</v>
      </c>
      <c r="S49" s="145">
        <v>342</v>
      </c>
      <c r="T49" s="145">
        <v>343</v>
      </c>
      <c r="U49" s="145">
        <v>262</v>
      </c>
      <c r="V49" s="145">
        <v>37</v>
      </c>
      <c r="W49" s="145">
        <v>70</v>
      </c>
      <c r="X49" s="145">
        <v>822</v>
      </c>
      <c r="Y49" s="145">
        <v>319</v>
      </c>
      <c r="Z49" s="145">
        <v>0</v>
      </c>
      <c r="AA49" s="145">
        <v>0</v>
      </c>
      <c r="AB49" s="145">
        <v>0</v>
      </c>
      <c r="AC49" s="145">
        <v>0</v>
      </c>
      <c r="AD49" s="145">
        <v>0</v>
      </c>
      <c r="AE49" s="145">
        <v>0</v>
      </c>
      <c r="AF49" s="145">
        <v>0</v>
      </c>
      <c r="AG49" s="145">
        <v>2</v>
      </c>
      <c r="AH49" s="145">
        <v>7</v>
      </c>
      <c r="AI49" s="145">
        <v>1</v>
      </c>
      <c r="AJ49" s="145">
        <v>0</v>
      </c>
      <c r="AK49" s="145">
        <v>0</v>
      </c>
      <c r="AL49" s="145">
        <v>0</v>
      </c>
      <c r="AM49" s="145">
        <v>0</v>
      </c>
      <c r="AN49" s="145">
        <v>2</v>
      </c>
      <c r="AO49" s="145">
        <v>0</v>
      </c>
      <c r="AP49" s="145">
        <v>0</v>
      </c>
      <c r="AQ49" s="145">
        <v>0</v>
      </c>
      <c r="AR49" s="145">
        <v>0</v>
      </c>
      <c r="AS49" s="145">
        <v>0</v>
      </c>
      <c r="AT49" s="145">
        <v>0</v>
      </c>
      <c r="AU49" s="145">
        <v>1129</v>
      </c>
      <c r="AZ49" s="136"/>
      <c r="BG49" s="136"/>
      <c r="BL49" s="136"/>
    </row>
    <row r="50" spans="1:64" x14ac:dyDescent="0.35">
      <c r="A50" s="124"/>
      <c r="B50" s="124"/>
      <c r="C50" s="136"/>
      <c r="D50" s="136"/>
      <c r="E50" s="136"/>
      <c r="F50" s="149"/>
      <c r="G50" s="126"/>
      <c r="H50" s="126"/>
      <c r="I50" s="126"/>
      <c r="J50" s="136"/>
      <c r="K50" s="136"/>
      <c r="L50" s="126"/>
      <c r="M50" s="150"/>
      <c r="N50" s="150"/>
      <c r="O50" s="150"/>
      <c r="P50" s="150"/>
      <c r="Q50" s="150"/>
      <c r="R50" s="150"/>
      <c r="S50" s="150"/>
      <c r="T50" s="150"/>
      <c r="U50" s="150"/>
      <c r="V50" s="147"/>
      <c r="W50" s="136"/>
      <c r="X50" s="150"/>
      <c r="Y50" s="136"/>
      <c r="Z50" s="150"/>
      <c r="AA50" s="150"/>
      <c r="AB50" s="150"/>
      <c r="AC50" s="150"/>
      <c r="AD50" s="150"/>
      <c r="AE50" s="150"/>
      <c r="AF50" s="150"/>
      <c r="AG50" s="150"/>
      <c r="AK50" s="150"/>
      <c r="AM50" s="150"/>
      <c r="AN50" s="151"/>
      <c r="AO50" s="136"/>
      <c r="AP50" s="136"/>
      <c r="AQ50" s="136"/>
      <c r="AR50" s="136"/>
      <c r="AS50" s="136"/>
      <c r="AT50" s="150"/>
      <c r="AU50" s="150"/>
      <c r="AW50" s="147"/>
    </row>
    <row r="51" spans="1:64" ht="15.75" customHeight="1" x14ac:dyDescent="0.35">
      <c r="A51" s="124"/>
      <c r="B51" s="124"/>
      <c r="C51" s="150"/>
      <c r="D51" s="150"/>
      <c r="E51" s="152"/>
      <c r="F51" s="153"/>
      <c r="G51" s="152"/>
      <c r="H51" s="152"/>
      <c r="I51" s="152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4"/>
      <c r="V51" s="136"/>
      <c r="W51" s="150"/>
      <c r="X51" s="136"/>
      <c r="Y51" s="136"/>
      <c r="Z51" s="150"/>
      <c r="AA51" s="150"/>
      <c r="AB51" s="150"/>
      <c r="AC51" s="155"/>
      <c r="AD51" s="155"/>
      <c r="AE51" s="155"/>
      <c r="AF51" s="156"/>
      <c r="AG51" s="150"/>
      <c r="AH51" s="150"/>
      <c r="AI51" s="150"/>
      <c r="AJ51" s="157"/>
      <c r="AK51" s="158"/>
      <c r="AL51" s="150"/>
      <c r="AM51" s="154"/>
      <c r="AN51" s="150"/>
      <c r="AO51" s="150"/>
      <c r="AP51" s="159"/>
      <c r="AR51" s="150"/>
      <c r="AS51" s="160"/>
      <c r="AT51" s="159"/>
      <c r="AW51" s="147"/>
    </row>
    <row r="52" spans="1:64" ht="21.75" customHeight="1" x14ac:dyDescent="0.35">
      <c r="A52" s="124"/>
      <c r="B52" s="124"/>
      <c r="C52" s="150"/>
      <c r="D52" s="150"/>
      <c r="E52" s="152"/>
      <c r="F52" s="153"/>
      <c r="G52" s="152"/>
      <c r="H52" s="152"/>
      <c r="I52" s="152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4"/>
      <c r="V52" s="136"/>
      <c r="W52" s="150"/>
      <c r="X52" s="136"/>
      <c r="Y52" s="136"/>
      <c r="Z52" s="150"/>
      <c r="AA52" s="150"/>
      <c r="AB52" s="150"/>
      <c r="AC52" s="155"/>
      <c r="AD52" s="155"/>
      <c r="AE52" s="155"/>
      <c r="AF52" s="156"/>
      <c r="AG52" s="150"/>
      <c r="AH52" s="150"/>
      <c r="AI52" s="150"/>
      <c r="AJ52" s="157"/>
      <c r="AK52" s="161"/>
      <c r="AL52" s="150"/>
      <c r="AM52" s="150"/>
      <c r="AN52" s="150"/>
      <c r="AO52" s="150"/>
      <c r="AP52" s="148"/>
      <c r="AR52" s="150"/>
      <c r="AS52" s="162"/>
      <c r="AT52" s="163"/>
    </row>
    <row r="53" spans="1:64" ht="22.5" customHeight="1" x14ac:dyDescent="0.35">
      <c r="A53" s="124"/>
      <c r="B53" s="124"/>
      <c r="C53" s="150"/>
      <c r="D53" s="150"/>
      <c r="E53" s="164"/>
      <c r="F53" s="165"/>
      <c r="G53" s="164"/>
      <c r="H53" s="164"/>
      <c r="I53" s="164"/>
      <c r="J53" s="150"/>
      <c r="K53" s="150"/>
      <c r="L53" s="150"/>
      <c r="U53" s="166"/>
      <c r="V53" s="166"/>
      <c r="W53" s="150"/>
      <c r="X53" s="166"/>
      <c r="Y53" s="166"/>
      <c r="AC53" s="155"/>
      <c r="AD53" s="155"/>
      <c r="AE53" s="155"/>
      <c r="AF53" s="156"/>
      <c r="AG53" s="150"/>
      <c r="AH53" s="150"/>
      <c r="AI53" s="150"/>
      <c r="AJ53" s="157"/>
      <c r="AK53" s="158"/>
      <c r="AL53" s="150"/>
      <c r="AM53" s="154"/>
      <c r="AN53" s="150"/>
      <c r="AO53" s="150"/>
      <c r="AP53" s="163"/>
      <c r="AR53" s="150"/>
      <c r="AS53" s="160"/>
      <c r="AT53" s="150"/>
    </row>
    <row r="54" spans="1:64" x14ac:dyDescent="0.35">
      <c r="A54" s="124"/>
      <c r="B54" s="124"/>
      <c r="C54" s="124"/>
      <c r="D54" s="124"/>
      <c r="E54" s="124"/>
      <c r="F54" s="167"/>
      <c r="G54" s="150"/>
      <c r="H54" s="150"/>
      <c r="I54" s="150"/>
      <c r="J54" s="150"/>
      <c r="K54" s="150"/>
      <c r="L54" s="150"/>
      <c r="AE54" s="144"/>
      <c r="AF54" s="144"/>
    </row>
    <row r="55" spans="1:64" ht="13.5" customHeight="1" x14ac:dyDescent="0.35">
      <c r="A55" s="124"/>
      <c r="B55" s="124"/>
      <c r="C55" s="124"/>
      <c r="D55" s="124"/>
      <c r="E55" s="124"/>
      <c r="F55" s="167"/>
      <c r="G55" s="150"/>
      <c r="H55" s="150"/>
      <c r="I55" s="150"/>
      <c r="J55" s="150"/>
      <c r="K55" s="150"/>
      <c r="L55" s="150"/>
      <c r="AE55" s="144"/>
      <c r="AF55" s="144"/>
    </row>
    <row r="56" spans="1:64" ht="18" hidden="1" customHeight="1" x14ac:dyDescent="0.35">
      <c r="A56" s="124"/>
      <c r="B56" s="124"/>
      <c r="C56" s="124"/>
      <c r="D56" s="124"/>
      <c r="E56" s="124"/>
      <c r="F56" s="167"/>
      <c r="G56" s="150"/>
      <c r="H56" s="150"/>
      <c r="I56" s="150"/>
      <c r="J56" s="150"/>
      <c r="K56" s="150"/>
      <c r="L56" s="150"/>
      <c r="AE56" s="144"/>
      <c r="AF56" s="144"/>
    </row>
    <row r="57" spans="1:64" ht="18" hidden="1" customHeight="1" x14ac:dyDescent="0.35">
      <c r="A57" s="124"/>
      <c r="B57" s="124"/>
      <c r="C57" s="124"/>
      <c r="D57" s="124"/>
      <c r="E57" s="124"/>
      <c r="F57" s="167"/>
      <c r="G57" s="150"/>
      <c r="H57" s="150"/>
      <c r="I57" s="150"/>
      <c r="J57" s="150"/>
      <c r="K57" s="150"/>
      <c r="L57" s="150"/>
      <c r="AE57" s="144"/>
      <c r="AF57" s="144"/>
    </row>
    <row r="58" spans="1:64" ht="18" hidden="1" customHeight="1" x14ac:dyDescent="0.35">
      <c r="A58" s="124"/>
      <c r="B58" s="124"/>
      <c r="C58" s="124"/>
      <c r="D58" s="124"/>
      <c r="E58" s="124"/>
      <c r="F58" s="167"/>
      <c r="G58" s="150"/>
      <c r="H58" s="150"/>
      <c r="I58" s="150"/>
      <c r="J58" s="150"/>
      <c r="K58" s="150"/>
      <c r="L58" s="150"/>
      <c r="AE58" s="144"/>
      <c r="AF58" s="144"/>
    </row>
    <row r="59" spans="1:64" hidden="1" x14ac:dyDescent="0.35">
      <c r="C59" s="127"/>
      <c r="D59" s="127"/>
      <c r="E59" s="127"/>
      <c r="F59" s="168"/>
    </row>
    <row r="60" spans="1:64" x14ac:dyDescent="0.35">
      <c r="C60" s="127"/>
      <c r="D60" s="127"/>
      <c r="E60" s="127"/>
      <c r="F60" s="168"/>
    </row>
    <row r="61" spans="1:64" x14ac:dyDescent="0.35">
      <c r="C61" s="127"/>
      <c r="D61" s="127"/>
      <c r="E61" s="127"/>
      <c r="F61" s="168"/>
    </row>
    <row r="62" spans="1:64" x14ac:dyDescent="0.35">
      <c r="C62" s="127"/>
      <c r="D62" s="127"/>
      <c r="E62" s="127"/>
      <c r="F62" s="168"/>
    </row>
    <row r="63" spans="1:64" x14ac:dyDescent="0.35">
      <c r="C63" s="127"/>
      <c r="D63" s="127"/>
      <c r="E63" s="127"/>
      <c r="F63" s="168"/>
    </row>
    <row r="64" spans="1:64" x14ac:dyDescent="0.35">
      <c r="C64" s="127"/>
      <c r="D64" s="127"/>
      <c r="E64" s="127"/>
      <c r="F64" s="168"/>
    </row>
    <row r="65" spans="3:6" s="147" customFormat="1" x14ac:dyDescent="0.35">
      <c r="C65" s="127"/>
      <c r="D65" s="127"/>
      <c r="E65" s="127"/>
      <c r="F65" s="168"/>
    </row>
    <row r="66" spans="3:6" s="147" customFormat="1" x14ac:dyDescent="0.35">
      <c r="C66" s="127"/>
      <c r="D66" s="127"/>
      <c r="E66" s="127"/>
      <c r="F66" s="168"/>
    </row>
    <row r="67" spans="3:6" s="147" customFormat="1" x14ac:dyDescent="0.35">
      <c r="C67" s="127"/>
      <c r="D67" s="127"/>
      <c r="E67" s="127"/>
      <c r="F67" s="168"/>
    </row>
    <row r="68" spans="3:6" s="147" customFormat="1" x14ac:dyDescent="0.35">
      <c r="C68" s="127"/>
      <c r="D68" s="127"/>
      <c r="E68" s="127"/>
      <c r="F68" s="168"/>
    </row>
    <row r="69" spans="3:6" s="147" customFormat="1" x14ac:dyDescent="0.35">
      <c r="C69" s="127"/>
      <c r="D69" s="127"/>
      <c r="E69" s="127"/>
      <c r="F69" s="168"/>
    </row>
    <row r="70" spans="3:6" s="147" customFormat="1" x14ac:dyDescent="0.35">
      <c r="C70" s="127"/>
      <c r="D70" s="127"/>
      <c r="E70" s="127"/>
      <c r="F70" s="168"/>
    </row>
    <row r="71" spans="3:6" s="147" customFormat="1" x14ac:dyDescent="0.35">
      <c r="C71" s="127"/>
      <c r="D71" s="127"/>
      <c r="E71" s="127"/>
      <c r="F71" s="168"/>
    </row>
    <row r="72" spans="3:6" s="147" customFormat="1" x14ac:dyDescent="0.35">
      <c r="C72" s="127"/>
      <c r="D72" s="127"/>
      <c r="E72" s="127"/>
      <c r="F72" s="168"/>
    </row>
    <row r="73" spans="3:6" s="147" customFormat="1" x14ac:dyDescent="0.35">
      <c r="C73" s="127"/>
      <c r="D73" s="127"/>
      <c r="E73" s="127"/>
      <c r="F73" s="168"/>
    </row>
    <row r="74" spans="3:6" s="147" customFormat="1" x14ac:dyDescent="0.35">
      <c r="C74" s="127"/>
      <c r="D74" s="127"/>
      <c r="E74" s="127"/>
      <c r="F74" s="168"/>
    </row>
    <row r="75" spans="3:6" s="147" customFormat="1" x14ac:dyDescent="0.35">
      <c r="C75" s="127"/>
      <c r="D75" s="127"/>
      <c r="E75" s="127"/>
      <c r="F75" s="168"/>
    </row>
    <row r="76" spans="3:6" s="147" customFormat="1" x14ac:dyDescent="0.35">
      <c r="C76" s="127"/>
      <c r="D76" s="127"/>
      <c r="E76" s="127"/>
      <c r="F76" s="168"/>
    </row>
    <row r="77" spans="3:6" s="147" customFormat="1" x14ac:dyDescent="0.35">
      <c r="C77" s="127"/>
      <c r="D77" s="127"/>
      <c r="E77" s="127"/>
      <c r="F77" s="168"/>
    </row>
    <row r="78" spans="3:6" s="147" customFormat="1" x14ac:dyDescent="0.35">
      <c r="C78" s="127"/>
      <c r="D78" s="127"/>
      <c r="E78" s="127"/>
      <c r="F78" s="168"/>
    </row>
    <row r="79" spans="3:6" s="147" customFormat="1" x14ac:dyDescent="0.35">
      <c r="C79" s="127"/>
      <c r="D79" s="127"/>
      <c r="E79" s="127"/>
      <c r="F79" s="168"/>
    </row>
    <row r="80" spans="3:6" s="147" customFormat="1" x14ac:dyDescent="0.35">
      <c r="C80" s="127"/>
      <c r="D80" s="127"/>
      <c r="E80" s="127"/>
      <c r="F80" s="168"/>
    </row>
    <row r="81" spans="3:6" s="147" customFormat="1" x14ac:dyDescent="0.35">
      <c r="C81" s="127"/>
      <c r="D81" s="127"/>
      <c r="E81" s="127"/>
      <c r="F81" s="168"/>
    </row>
    <row r="82" spans="3:6" s="147" customFormat="1" x14ac:dyDescent="0.35">
      <c r="C82" s="127"/>
      <c r="D82" s="127"/>
      <c r="E82" s="127"/>
      <c r="F82" s="168"/>
    </row>
    <row r="83" spans="3:6" s="147" customFormat="1" x14ac:dyDescent="0.35">
      <c r="C83" s="127"/>
      <c r="D83" s="127"/>
      <c r="E83" s="127"/>
      <c r="F83" s="168"/>
    </row>
    <row r="84" spans="3:6" s="147" customFormat="1" x14ac:dyDescent="0.35">
      <c r="C84" s="127"/>
      <c r="D84" s="127"/>
      <c r="E84" s="127"/>
      <c r="F84" s="168"/>
    </row>
    <row r="85" spans="3:6" s="147" customFormat="1" x14ac:dyDescent="0.35">
      <c r="C85" s="127"/>
      <c r="D85" s="127"/>
      <c r="E85" s="127"/>
      <c r="F85" s="168"/>
    </row>
    <row r="86" spans="3:6" s="147" customFormat="1" x14ac:dyDescent="0.35">
      <c r="C86" s="127"/>
      <c r="D86" s="127"/>
      <c r="E86" s="127"/>
      <c r="F86" s="168"/>
    </row>
    <row r="87" spans="3:6" s="147" customFormat="1" x14ac:dyDescent="0.35">
      <c r="C87" s="127"/>
      <c r="D87" s="127"/>
      <c r="E87" s="127"/>
      <c r="F87" s="168"/>
    </row>
    <row r="88" spans="3:6" s="147" customFormat="1" x14ac:dyDescent="0.35">
      <c r="C88" s="127"/>
      <c r="D88" s="127"/>
      <c r="E88" s="127"/>
      <c r="F88" s="168"/>
    </row>
    <row r="89" spans="3:6" s="147" customFormat="1" x14ac:dyDescent="0.35">
      <c r="C89" s="127"/>
      <c r="D89" s="127"/>
      <c r="E89" s="127"/>
      <c r="F89" s="168"/>
    </row>
    <row r="90" spans="3:6" s="147" customFormat="1" x14ac:dyDescent="0.35">
      <c r="C90" s="127"/>
      <c r="D90" s="127"/>
      <c r="E90" s="127"/>
      <c r="F90" s="168"/>
    </row>
    <row r="91" spans="3:6" s="147" customFormat="1" x14ac:dyDescent="0.35">
      <c r="C91" s="127"/>
      <c r="D91" s="127"/>
      <c r="E91" s="127"/>
      <c r="F91" s="168"/>
    </row>
    <row r="92" spans="3:6" s="147" customFormat="1" x14ac:dyDescent="0.35">
      <c r="C92" s="127"/>
      <c r="D92" s="127"/>
      <c r="E92" s="127"/>
      <c r="F92" s="168"/>
    </row>
    <row r="93" spans="3:6" s="147" customFormat="1" x14ac:dyDescent="0.35">
      <c r="C93" s="127"/>
      <c r="D93" s="127"/>
      <c r="E93" s="127"/>
      <c r="F93" s="168"/>
    </row>
    <row r="94" spans="3:6" s="147" customFormat="1" x14ac:dyDescent="0.35">
      <c r="C94" s="127"/>
      <c r="D94" s="127"/>
      <c r="E94" s="127"/>
      <c r="F94" s="168"/>
    </row>
    <row r="95" spans="3:6" s="147" customFormat="1" x14ac:dyDescent="0.35">
      <c r="C95" s="127"/>
      <c r="D95" s="127"/>
      <c r="E95" s="127"/>
      <c r="F95" s="168"/>
    </row>
    <row r="96" spans="3:6" s="147" customFormat="1" x14ac:dyDescent="0.35">
      <c r="C96" s="127"/>
      <c r="D96" s="127"/>
      <c r="E96" s="127"/>
      <c r="F96" s="168"/>
    </row>
    <row r="97" spans="3:6" s="147" customFormat="1" x14ac:dyDescent="0.35">
      <c r="C97" s="127"/>
      <c r="D97" s="127"/>
      <c r="E97" s="127"/>
      <c r="F97" s="168"/>
    </row>
    <row r="98" spans="3:6" s="147" customFormat="1" x14ac:dyDescent="0.35">
      <c r="C98" s="127"/>
      <c r="D98" s="127"/>
      <c r="E98" s="127"/>
      <c r="F98" s="168"/>
    </row>
    <row r="99" spans="3:6" s="147" customFormat="1" x14ac:dyDescent="0.35">
      <c r="C99" s="127"/>
      <c r="D99" s="127"/>
      <c r="E99" s="127"/>
      <c r="F99" s="168"/>
    </row>
    <row r="100" spans="3:6" s="147" customFormat="1" x14ac:dyDescent="0.35">
      <c r="C100" s="127"/>
      <c r="D100" s="127"/>
      <c r="E100" s="127"/>
      <c r="F100" s="168"/>
    </row>
    <row r="101" spans="3:6" s="147" customFormat="1" x14ac:dyDescent="0.35">
      <c r="C101" s="127"/>
      <c r="D101" s="127"/>
      <c r="E101" s="127"/>
      <c r="F101" s="168"/>
    </row>
    <row r="102" spans="3:6" s="147" customFormat="1" x14ac:dyDescent="0.35">
      <c r="C102" s="127"/>
      <c r="D102" s="127"/>
      <c r="E102" s="127"/>
      <c r="F102" s="168"/>
    </row>
    <row r="103" spans="3:6" s="147" customFormat="1" x14ac:dyDescent="0.35">
      <c r="C103" s="127"/>
      <c r="D103" s="127"/>
      <c r="E103" s="127"/>
      <c r="F103" s="168"/>
    </row>
    <row r="104" spans="3:6" s="147" customFormat="1" x14ac:dyDescent="0.35">
      <c r="C104" s="127"/>
      <c r="D104" s="127"/>
      <c r="E104" s="127"/>
      <c r="F104" s="168"/>
    </row>
    <row r="105" spans="3:6" s="147" customFormat="1" x14ac:dyDescent="0.35">
      <c r="C105" s="127"/>
      <c r="D105" s="127"/>
      <c r="E105" s="127"/>
      <c r="F105" s="168"/>
    </row>
    <row r="106" spans="3:6" s="147" customFormat="1" x14ac:dyDescent="0.35">
      <c r="C106" s="127"/>
      <c r="D106" s="127"/>
      <c r="E106" s="127"/>
      <c r="F106" s="168"/>
    </row>
    <row r="107" spans="3:6" s="147" customFormat="1" x14ac:dyDescent="0.35">
      <c r="C107" s="127"/>
      <c r="D107" s="127"/>
      <c r="E107" s="127"/>
      <c r="F107" s="168"/>
    </row>
    <row r="108" spans="3:6" s="147" customFormat="1" x14ac:dyDescent="0.35">
      <c r="C108" s="127"/>
      <c r="D108" s="127"/>
      <c r="E108" s="127"/>
      <c r="F108" s="168"/>
    </row>
    <row r="109" spans="3:6" s="147" customFormat="1" x14ac:dyDescent="0.35">
      <c r="C109" s="127"/>
      <c r="D109" s="127"/>
      <c r="E109" s="127"/>
      <c r="F109" s="168"/>
    </row>
    <row r="110" spans="3:6" s="147" customFormat="1" x14ac:dyDescent="0.35">
      <c r="C110" s="127"/>
      <c r="D110" s="127"/>
      <c r="E110" s="127"/>
      <c r="F110" s="168"/>
    </row>
    <row r="111" spans="3:6" s="147" customFormat="1" x14ac:dyDescent="0.35">
      <c r="C111" s="127"/>
      <c r="D111" s="127"/>
      <c r="E111" s="127"/>
      <c r="F111" s="168"/>
    </row>
    <row r="112" spans="3:6" s="147" customFormat="1" x14ac:dyDescent="0.35">
      <c r="C112" s="127"/>
      <c r="D112" s="127"/>
      <c r="E112" s="127"/>
      <c r="F112" s="168"/>
    </row>
    <row r="113" spans="3:6" s="147" customFormat="1" x14ac:dyDescent="0.35">
      <c r="C113" s="127"/>
      <c r="D113" s="127"/>
      <c r="E113" s="127"/>
      <c r="F113" s="168"/>
    </row>
    <row r="114" spans="3:6" s="147" customFormat="1" x14ac:dyDescent="0.35">
      <c r="C114" s="127"/>
      <c r="D114" s="127"/>
      <c r="E114" s="127"/>
      <c r="F114" s="168"/>
    </row>
    <row r="115" spans="3:6" s="147" customFormat="1" x14ac:dyDescent="0.35">
      <c r="C115" s="127"/>
      <c r="D115" s="127"/>
      <c r="E115" s="127"/>
      <c r="F115" s="168"/>
    </row>
    <row r="116" spans="3:6" s="147" customFormat="1" x14ac:dyDescent="0.35">
      <c r="C116" s="127"/>
      <c r="D116" s="127"/>
      <c r="E116" s="127"/>
      <c r="F116" s="168"/>
    </row>
    <row r="117" spans="3:6" s="147" customFormat="1" x14ac:dyDescent="0.35">
      <c r="C117" s="127"/>
      <c r="D117" s="127"/>
      <c r="E117" s="127"/>
      <c r="F117" s="168"/>
    </row>
    <row r="118" spans="3:6" s="147" customFormat="1" x14ac:dyDescent="0.35">
      <c r="C118" s="127"/>
      <c r="D118" s="127"/>
      <c r="E118" s="127"/>
      <c r="F118" s="168"/>
    </row>
    <row r="119" spans="3:6" s="147" customFormat="1" x14ac:dyDescent="0.35">
      <c r="C119" s="127"/>
      <c r="D119" s="127"/>
      <c r="E119" s="127"/>
      <c r="F119" s="168"/>
    </row>
    <row r="120" spans="3:6" s="147" customFormat="1" x14ac:dyDescent="0.35">
      <c r="C120" s="127"/>
      <c r="D120" s="127"/>
      <c r="E120" s="127"/>
      <c r="F120" s="168"/>
    </row>
    <row r="121" spans="3:6" s="147" customFormat="1" x14ac:dyDescent="0.35">
      <c r="C121" s="127"/>
      <c r="D121" s="127"/>
      <c r="E121" s="127"/>
      <c r="F121" s="168"/>
    </row>
    <row r="122" spans="3:6" s="147" customFormat="1" x14ac:dyDescent="0.35">
      <c r="C122" s="127"/>
      <c r="D122" s="127"/>
      <c r="E122" s="127"/>
      <c r="F122" s="168"/>
    </row>
    <row r="123" spans="3:6" s="147" customFormat="1" x14ac:dyDescent="0.35">
      <c r="C123" s="127"/>
      <c r="D123" s="127"/>
      <c r="E123" s="127"/>
      <c r="F123" s="168"/>
    </row>
    <row r="124" spans="3:6" s="147" customFormat="1" x14ac:dyDescent="0.35">
      <c r="C124" s="127"/>
      <c r="D124" s="127"/>
      <c r="E124" s="127"/>
      <c r="F124" s="168"/>
    </row>
    <row r="125" spans="3:6" s="147" customFormat="1" x14ac:dyDescent="0.35">
      <c r="C125" s="127"/>
      <c r="D125" s="127"/>
      <c r="E125" s="127"/>
      <c r="F125" s="168"/>
    </row>
    <row r="126" spans="3:6" s="147" customFormat="1" x14ac:dyDescent="0.35">
      <c r="C126" s="127"/>
      <c r="D126" s="127"/>
      <c r="E126" s="127"/>
      <c r="F126" s="168"/>
    </row>
    <row r="127" spans="3:6" s="147" customFormat="1" x14ac:dyDescent="0.35">
      <c r="C127" s="127"/>
      <c r="D127" s="127"/>
      <c r="E127" s="127"/>
      <c r="F127" s="168"/>
    </row>
    <row r="128" spans="3:6" s="147" customFormat="1" x14ac:dyDescent="0.35">
      <c r="C128" s="127"/>
      <c r="D128" s="127"/>
      <c r="E128" s="127"/>
      <c r="F128" s="168"/>
    </row>
    <row r="129" spans="3:6" s="147" customFormat="1" x14ac:dyDescent="0.35">
      <c r="C129" s="127"/>
      <c r="D129" s="127"/>
      <c r="E129" s="127"/>
      <c r="F129" s="168"/>
    </row>
    <row r="130" spans="3:6" s="147" customFormat="1" x14ac:dyDescent="0.35">
      <c r="C130" s="127"/>
      <c r="D130" s="127"/>
      <c r="E130" s="127"/>
      <c r="F130" s="168"/>
    </row>
    <row r="131" spans="3:6" s="147" customFormat="1" x14ac:dyDescent="0.35">
      <c r="C131" s="127"/>
      <c r="D131" s="127"/>
      <c r="E131" s="127"/>
      <c r="F131" s="168"/>
    </row>
    <row r="132" spans="3:6" s="147" customFormat="1" x14ac:dyDescent="0.35">
      <c r="C132" s="127"/>
      <c r="D132" s="127"/>
      <c r="E132" s="127"/>
      <c r="F132" s="168"/>
    </row>
    <row r="133" spans="3:6" s="147" customFormat="1" x14ac:dyDescent="0.35">
      <c r="C133" s="127"/>
      <c r="D133" s="127"/>
      <c r="E133" s="127"/>
      <c r="F133" s="168"/>
    </row>
    <row r="134" spans="3:6" s="147" customFormat="1" x14ac:dyDescent="0.35">
      <c r="C134" s="127"/>
      <c r="D134" s="127"/>
      <c r="E134" s="127"/>
      <c r="F134" s="168"/>
    </row>
    <row r="135" spans="3:6" s="147" customFormat="1" x14ac:dyDescent="0.35">
      <c r="C135" s="127"/>
      <c r="D135" s="127"/>
      <c r="E135" s="127"/>
      <c r="F135" s="168"/>
    </row>
    <row r="136" spans="3:6" s="147" customFormat="1" x14ac:dyDescent="0.35">
      <c r="C136" s="127"/>
      <c r="D136" s="127"/>
      <c r="E136" s="127"/>
      <c r="F136" s="168"/>
    </row>
    <row r="137" spans="3:6" s="147" customFormat="1" x14ac:dyDescent="0.35">
      <c r="C137" s="127"/>
      <c r="D137" s="127"/>
      <c r="E137" s="127"/>
      <c r="F137" s="168"/>
    </row>
    <row r="138" spans="3:6" s="147" customFormat="1" x14ac:dyDescent="0.35">
      <c r="C138" s="127"/>
      <c r="D138" s="127"/>
      <c r="E138" s="127"/>
      <c r="F138" s="168"/>
    </row>
    <row r="139" spans="3:6" s="147" customFormat="1" x14ac:dyDescent="0.35">
      <c r="C139" s="127"/>
      <c r="D139" s="127"/>
      <c r="E139" s="127"/>
      <c r="F139" s="168"/>
    </row>
    <row r="140" spans="3:6" s="147" customFormat="1" x14ac:dyDescent="0.35">
      <c r="C140" s="127"/>
      <c r="D140" s="127"/>
      <c r="E140" s="127"/>
      <c r="F140" s="168"/>
    </row>
    <row r="141" spans="3:6" s="147" customFormat="1" x14ac:dyDescent="0.35">
      <c r="C141" s="127"/>
      <c r="D141" s="127"/>
      <c r="E141" s="127"/>
      <c r="F141" s="168"/>
    </row>
    <row r="142" spans="3:6" s="147" customFormat="1" x14ac:dyDescent="0.35">
      <c r="C142" s="127"/>
      <c r="D142" s="127"/>
      <c r="E142" s="127"/>
      <c r="F142" s="168"/>
    </row>
    <row r="143" spans="3:6" s="147" customFormat="1" x14ac:dyDescent="0.35">
      <c r="C143" s="127"/>
      <c r="D143" s="127"/>
      <c r="E143" s="127"/>
      <c r="F143" s="168"/>
    </row>
    <row r="144" spans="3:6" s="147" customFormat="1" x14ac:dyDescent="0.35">
      <c r="C144" s="127"/>
      <c r="D144" s="127"/>
      <c r="E144" s="127"/>
      <c r="F144" s="168"/>
    </row>
    <row r="145" spans="3:6" s="147" customFormat="1" x14ac:dyDescent="0.35">
      <c r="C145" s="127"/>
      <c r="D145" s="127"/>
      <c r="E145" s="127"/>
      <c r="F145" s="168"/>
    </row>
    <row r="146" spans="3:6" s="147" customFormat="1" x14ac:dyDescent="0.35">
      <c r="C146" s="127"/>
      <c r="D146" s="127"/>
      <c r="E146" s="127"/>
      <c r="F146" s="168"/>
    </row>
    <row r="147" spans="3:6" s="147" customFormat="1" x14ac:dyDescent="0.35">
      <c r="C147" s="127"/>
      <c r="D147" s="127"/>
      <c r="E147" s="127"/>
      <c r="F147" s="168"/>
    </row>
    <row r="148" spans="3:6" s="147" customFormat="1" x14ac:dyDescent="0.35">
      <c r="C148" s="127"/>
      <c r="D148" s="127"/>
      <c r="E148" s="127"/>
      <c r="F148" s="168"/>
    </row>
    <row r="149" spans="3:6" s="147" customFormat="1" x14ac:dyDescent="0.35">
      <c r="C149" s="127"/>
      <c r="D149" s="127"/>
      <c r="E149" s="127"/>
      <c r="F149" s="168"/>
    </row>
    <row r="150" spans="3:6" s="147" customFormat="1" x14ac:dyDescent="0.35">
      <c r="C150" s="127"/>
      <c r="D150" s="127"/>
      <c r="E150" s="127"/>
      <c r="F150" s="168"/>
    </row>
    <row r="151" spans="3:6" s="147" customFormat="1" x14ac:dyDescent="0.35">
      <c r="C151" s="127"/>
      <c r="D151" s="127"/>
      <c r="E151" s="127"/>
      <c r="F151" s="168"/>
    </row>
    <row r="152" spans="3:6" s="147" customFormat="1" x14ac:dyDescent="0.35">
      <c r="C152" s="127"/>
      <c r="D152" s="127"/>
      <c r="E152" s="127"/>
      <c r="F152" s="168"/>
    </row>
    <row r="153" spans="3:6" s="147" customFormat="1" x14ac:dyDescent="0.35">
      <c r="C153" s="127"/>
      <c r="D153" s="127"/>
      <c r="E153" s="127"/>
      <c r="F153" s="168"/>
    </row>
    <row r="154" spans="3:6" s="147" customFormat="1" x14ac:dyDescent="0.35">
      <c r="C154" s="127"/>
      <c r="D154" s="127"/>
      <c r="E154" s="127"/>
      <c r="F154" s="168"/>
    </row>
    <row r="155" spans="3:6" s="147" customFormat="1" x14ac:dyDescent="0.35">
      <c r="C155" s="127"/>
      <c r="D155" s="127"/>
      <c r="E155" s="127"/>
      <c r="F155" s="168"/>
    </row>
    <row r="156" spans="3:6" s="147" customFormat="1" x14ac:dyDescent="0.35">
      <c r="C156" s="127"/>
      <c r="D156" s="127"/>
      <c r="E156" s="127"/>
      <c r="F156" s="168"/>
    </row>
    <row r="157" spans="3:6" s="147" customFormat="1" x14ac:dyDescent="0.35">
      <c r="C157" s="127"/>
      <c r="D157" s="127"/>
      <c r="E157" s="127"/>
      <c r="F157" s="168"/>
    </row>
    <row r="158" spans="3:6" s="147" customFormat="1" x14ac:dyDescent="0.35">
      <c r="C158" s="127"/>
      <c r="D158" s="127"/>
      <c r="E158" s="127"/>
      <c r="F158" s="168"/>
    </row>
    <row r="159" spans="3:6" s="147" customFormat="1" x14ac:dyDescent="0.35">
      <c r="C159" s="127"/>
      <c r="D159" s="127"/>
      <c r="E159" s="127"/>
      <c r="F159" s="168"/>
    </row>
    <row r="160" spans="3:6" s="147" customFormat="1" x14ac:dyDescent="0.35">
      <c r="C160" s="127"/>
      <c r="D160" s="127"/>
      <c r="E160" s="127"/>
      <c r="F160" s="168"/>
    </row>
    <row r="161" spans="3:6" s="147" customFormat="1" x14ac:dyDescent="0.35">
      <c r="C161" s="127"/>
      <c r="D161" s="127"/>
      <c r="E161" s="127"/>
      <c r="F161" s="168"/>
    </row>
    <row r="162" spans="3:6" s="147" customFormat="1" x14ac:dyDescent="0.35">
      <c r="C162" s="127"/>
      <c r="D162" s="127"/>
      <c r="E162" s="127"/>
      <c r="F162" s="168"/>
    </row>
    <row r="163" spans="3:6" s="147" customFormat="1" x14ac:dyDescent="0.35">
      <c r="C163" s="127"/>
      <c r="D163" s="127"/>
      <c r="E163" s="127"/>
      <c r="F163" s="168"/>
    </row>
    <row r="164" spans="3:6" s="147" customFormat="1" x14ac:dyDescent="0.35">
      <c r="C164" s="127"/>
      <c r="D164" s="127"/>
      <c r="E164" s="127"/>
      <c r="F164" s="168"/>
    </row>
    <row r="165" spans="3:6" s="147" customFormat="1" x14ac:dyDescent="0.35">
      <c r="C165" s="127"/>
      <c r="D165" s="127"/>
      <c r="E165" s="127"/>
      <c r="F165" s="168"/>
    </row>
    <row r="166" spans="3:6" s="147" customFormat="1" x14ac:dyDescent="0.35">
      <c r="C166" s="127"/>
      <c r="D166" s="127"/>
      <c r="E166" s="127"/>
      <c r="F166" s="168"/>
    </row>
    <row r="167" spans="3:6" s="147" customFormat="1" x14ac:dyDescent="0.35">
      <c r="C167" s="127"/>
      <c r="D167" s="127"/>
      <c r="E167" s="127"/>
      <c r="F167" s="168"/>
    </row>
    <row r="168" spans="3:6" s="147" customFormat="1" x14ac:dyDescent="0.35">
      <c r="C168" s="127"/>
      <c r="D168" s="127"/>
      <c r="E168" s="127"/>
      <c r="F168" s="168"/>
    </row>
    <row r="169" spans="3:6" s="147" customFormat="1" x14ac:dyDescent="0.35">
      <c r="C169" s="127"/>
      <c r="D169" s="127"/>
      <c r="E169" s="127"/>
      <c r="F169" s="168"/>
    </row>
    <row r="170" spans="3:6" s="147" customFormat="1" x14ac:dyDescent="0.35">
      <c r="C170" s="127"/>
      <c r="D170" s="127"/>
      <c r="E170" s="127"/>
      <c r="F170" s="168"/>
    </row>
    <row r="171" spans="3:6" s="147" customFormat="1" x14ac:dyDescent="0.35">
      <c r="C171" s="127"/>
      <c r="D171" s="127"/>
      <c r="E171" s="127"/>
      <c r="F171" s="168"/>
    </row>
    <row r="172" spans="3:6" s="147" customFormat="1" x14ac:dyDescent="0.35">
      <c r="C172" s="127"/>
      <c r="D172" s="127"/>
      <c r="E172" s="127"/>
      <c r="F172" s="168"/>
    </row>
    <row r="173" spans="3:6" s="147" customFormat="1" x14ac:dyDescent="0.35">
      <c r="C173" s="127"/>
      <c r="D173" s="127"/>
      <c r="E173" s="127"/>
      <c r="F173" s="168"/>
    </row>
    <row r="174" spans="3:6" s="147" customFormat="1" x14ac:dyDescent="0.35">
      <c r="C174" s="127"/>
      <c r="D174" s="127"/>
      <c r="E174" s="127"/>
      <c r="F174" s="168"/>
    </row>
    <row r="175" spans="3:6" s="147" customFormat="1" x14ac:dyDescent="0.35">
      <c r="C175" s="127"/>
      <c r="D175" s="127"/>
      <c r="E175" s="127"/>
      <c r="F175" s="168"/>
    </row>
    <row r="176" spans="3:6" s="147" customFormat="1" x14ac:dyDescent="0.35">
      <c r="C176" s="127"/>
      <c r="D176" s="127"/>
      <c r="E176" s="127"/>
      <c r="F176" s="168"/>
    </row>
    <row r="177" spans="3:6" s="147" customFormat="1" x14ac:dyDescent="0.35">
      <c r="C177" s="127"/>
      <c r="D177" s="127"/>
      <c r="E177" s="127"/>
      <c r="F177" s="168"/>
    </row>
  </sheetData>
  <mergeCells count="29">
    <mergeCell ref="A3:AU3"/>
    <mergeCell ref="A4:A6"/>
    <mergeCell ref="B4:B6"/>
    <mergeCell ref="C4:C6"/>
    <mergeCell ref="D4:AU4"/>
    <mergeCell ref="D5:E5"/>
    <mergeCell ref="F5:K5"/>
    <mergeCell ref="L5:L6"/>
    <mergeCell ref="M5:M6"/>
    <mergeCell ref="N5:P5"/>
    <mergeCell ref="AT5:AT6"/>
    <mergeCell ref="AU5:AU6"/>
    <mergeCell ref="AJ5:AJ6"/>
    <mergeCell ref="AK5:AK6"/>
    <mergeCell ref="AL5:AL6"/>
    <mergeCell ref="AM5:AM6"/>
    <mergeCell ref="AN5:AN6"/>
    <mergeCell ref="AO5:AO6"/>
    <mergeCell ref="A7:B7"/>
    <mergeCell ref="AP5:AP6"/>
    <mergeCell ref="AQ5:AQ6"/>
    <mergeCell ref="AR5:AR6"/>
    <mergeCell ref="AS5:AS6"/>
    <mergeCell ref="Q5:W5"/>
    <mergeCell ref="X5:Z5"/>
    <mergeCell ref="AA5:AE5"/>
    <mergeCell ref="AG5:AG6"/>
    <mergeCell ref="AH5:AH6"/>
    <mergeCell ref="AI5:AI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13</vt:i4>
      </vt:variant>
      <vt:variant>
        <vt:lpstr>Zone denumite</vt:lpstr>
      </vt:variant>
      <vt:variant>
        <vt:i4>20</vt:i4>
      </vt:variant>
    </vt:vector>
  </HeadingPairs>
  <TitlesOfParts>
    <vt:vector size="33" baseType="lpstr"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SEM I 2022</vt:lpstr>
      <vt:lpstr>'2010'!Imprimare_titluri</vt:lpstr>
      <vt:lpstr>'2011'!Imprimare_titluri</vt:lpstr>
      <vt:lpstr>'2012'!Imprimare_titluri</vt:lpstr>
      <vt:lpstr>'2013'!Imprimare_titluri</vt:lpstr>
      <vt:lpstr>'2014'!Imprimare_titluri</vt:lpstr>
      <vt:lpstr>'2015'!Imprimare_titluri</vt:lpstr>
      <vt:lpstr>'2016'!Imprimare_titluri</vt:lpstr>
      <vt:lpstr>'2017'!Imprimare_titluri</vt:lpstr>
      <vt:lpstr>'2018'!Imprimare_titluri</vt:lpstr>
      <vt:lpstr>'2019'!Imprimare_titluri</vt:lpstr>
      <vt:lpstr>'2010'!Zona_de_imprimat</vt:lpstr>
      <vt:lpstr>'2011'!Zona_de_imprimat</vt:lpstr>
      <vt:lpstr>'2012'!Zona_de_imprimat</vt:lpstr>
      <vt:lpstr>'2013'!Zona_de_imprimat</vt:lpstr>
      <vt:lpstr>'2014'!Zona_de_imprimat</vt:lpstr>
      <vt:lpstr>'2015'!Zona_de_imprimat</vt:lpstr>
      <vt:lpstr>'2016'!Zona_de_imprimat</vt:lpstr>
      <vt:lpstr>'2017'!Zona_de_imprimat</vt:lpstr>
      <vt:lpstr>'2018'!Zona_de_imprimat</vt:lpstr>
      <vt:lpstr>'2019'!Zona_de_imprimat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Gabriela Iliescu</dc:creator>
  <cp:lastModifiedBy>Lucian Daniel Teodorescu</cp:lastModifiedBy>
  <dcterms:created xsi:type="dcterms:W3CDTF">2019-09-06T08:06:08Z</dcterms:created>
  <dcterms:modified xsi:type="dcterms:W3CDTF">2022-08-23T11:50:47Z</dcterms:modified>
</cp:coreProperties>
</file>