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/chart6.xml" ContentType="application/vnd.openxmlformats-officedocument.drawingml.chart+xml"/>
  <Override PartName="/xl/charts/chart5.xml" ContentType="application/vnd.openxmlformats-officedocument.drawingml.chart+xml"/>
  <Override PartName="/xl/worksheets/sheet1.xml" ContentType="application/vnd.openxmlformats-officedocument.spreadsheetml.worksheet+xml"/>
  <Override PartName="/xl/charts/chart4.xml" ContentType="application/vnd.openxmlformats-officedocument.drawingml.chart+xml"/>
  <Override PartName="/xl/charts/chart2.xml" ContentType="application/vnd.openxmlformats-officedocument.drawingml.char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45" windowWidth="15480" windowHeight="11640" activeTab="3"/>
  </bookViews>
  <sheets>
    <sheet name="TOT_1991_2012_Alpha" sheetId="1" r:id="rId1"/>
    <sheet name="TOT_1991_2012_TRI" sheetId="2" r:id="rId2"/>
    <sheet name="Graphe_08_12" sheetId="4" r:id="rId3"/>
    <sheet name="Graphe_mois_4ans" sheetId="5" r:id="rId4"/>
    <sheet name="Don_2008_2012" sheetId="3" r:id="rId5"/>
  </sheets>
  <definedNames>
    <definedName name="_xlnm.Print_Titles" localSheetId="0">TOT_1991_2012_Alpha!$A:$B,TOT_1991_2012_Alpha!$1:$2</definedName>
    <definedName name="_xlnm.Print_Titles" localSheetId="1">TOT_1991_2012_TRI!$A:$B,TOT_1991_2012_TRI!$1:$2</definedName>
  </definedNames>
  <calcPr calcId="114210" fullCalcOnLoad="1"/>
</workbook>
</file>

<file path=xl/calcChain.xml><?xml version="1.0" encoding="utf-8"?>
<calcChain xmlns="http://schemas.openxmlformats.org/spreadsheetml/2006/main">
  <c r="M10" i="3"/>
  <c r="M8"/>
  <c r="M6"/>
  <c r="M4"/>
  <c r="M2"/>
  <c r="M14"/>
  <c r="T2"/>
  <c r="R2"/>
  <c r="Q2"/>
  <c r="P2"/>
  <c r="O2"/>
  <c r="N2"/>
  <c r="G176" i="2"/>
  <c r="F176"/>
  <c r="E176"/>
  <c r="D176"/>
  <c r="C176"/>
  <c r="H176"/>
  <c r="H76"/>
  <c r="H120"/>
  <c r="H25"/>
  <c r="H83"/>
  <c r="H90"/>
  <c r="H149"/>
  <c r="H81"/>
  <c r="H80"/>
  <c r="H104"/>
  <c r="H55"/>
  <c r="H148"/>
  <c r="H18"/>
  <c r="H101"/>
  <c r="H61"/>
  <c r="H175"/>
  <c r="H26"/>
  <c r="H133"/>
  <c r="H132"/>
  <c r="H62"/>
  <c r="H74"/>
  <c r="H37"/>
  <c r="H174"/>
  <c r="H88"/>
  <c r="H15"/>
  <c r="H147"/>
  <c r="H85"/>
  <c r="H173"/>
  <c r="H30"/>
  <c r="H146"/>
  <c r="H39"/>
  <c r="H20"/>
  <c r="H145"/>
  <c r="H32"/>
  <c r="H172"/>
  <c r="H53"/>
  <c r="H171"/>
  <c r="H8"/>
  <c r="H24"/>
  <c r="H170"/>
  <c r="H89"/>
  <c r="H169"/>
  <c r="H17"/>
  <c r="H4"/>
  <c r="H144"/>
  <c r="H46"/>
  <c r="H168"/>
  <c r="H167"/>
  <c r="H103"/>
  <c r="H131"/>
  <c r="H143"/>
  <c r="H113"/>
  <c r="H166"/>
  <c r="H130"/>
  <c r="H66"/>
  <c r="H13"/>
  <c r="H71"/>
  <c r="H72"/>
  <c r="H165"/>
  <c r="H164"/>
  <c r="H36"/>
  <c r="H40"/>
  <c r="H129"/>
  <c r="H27"/>
  <c r="H163"/>
  <c r="H77"/>
  <c r="H119"/>
  <c r="H69"/>
  <c r="H48"/>
  <c r="H162"/>
  <c r="H75"/>
  <c r="H112"/>
  <c r="H29"/>
  <c r="H93"/>
  <c r="H49"/>
  <c r="H128"/>
  <c r="H67"/>
  <c r="H142"/>
  <c r="H127"/>
  <c r="H97"/>
  <c r="H11"/>
  <c r="H141"/>
  <c r="H94"/>
  <c r="H65"/>
  <c r="H64"/>
  <c r="H38"/>
  <c r="H102"/>
  <c r="H161"/>
  <c r="H160"/>
  <c r="H126"/>
  <c r="H7"/>
  <c r="H50"/>
  <c r="H54"/>
  <c r="H45"/>
  <c r="H73"/>
  <c r="H125"/>
  <c r="H108"/>
  <c r="H118"/>
  <c r="H79"/>
  <c r="H159"/>
  <c r="H5"/>
  <c r="H12"/>
  <c r="H111"/>
  <c r="H34"/>
  <c r="H59"/>
  <c r="H158"/>
  <c r="H91"/>
  <c r="H124"/>
  <c r="H84"/>
  <c r="H100"/>
  <c r="H6"/>
  <c r="H99"/>
  <c r="H140"/>
  <c r="H52"/>
  <c r="H19"/>
  <c r="H56"/>
  <c r="H86"/>
  <c r="H106"/>
  <c r="H139"/>
  <c r="H138"/>
  <c r="H44"/>
  <c r="H96"/>
  <c r="H137"/>
  <c r="H107"/>
  <c r="H43"/>
  <c r="H136"/>
  <c r="H123"/>
  <c r="H57"/>
  <c r="H92"/>
  <c r="H60"/>
  <c r="H157"/>
  <c r="H95"/>
  <c r="H78"/>
  <c r="H28"/>
  <c r="H122"/>
  <c r="H117"/>
  <c r="H63"/>
  <c r="H9"/>
  <c r="H68"/>
  <c r="H156"/>
  <c r="H82"/>
  <c r="H155"/>
  <c r="H21"/>
  <c r="H109"/>
  <c r="H87"/>
  <c r="H135"/>
  <c r="H116"/>
  <c r="H14"/>
  <c r="H121"/>
  <c r="H35"/>
  <c r="H47"/>
  <c r="H42"/>
  <c r="H105"/>
  <c r="H154"/>
  <c r="H33"/>
  <c r="H134"/>
  <c r="H51"/>
  <c r="H70"/>
  <c r="H58"/>
  <c r="H22"/>
  <c r="H153"/>
  <c r="H152"/>
  <c r="H41"/>
  <c r="H151"/>
  <c r="H150"/>
  <c r="H10"/>
  <c r="H98"/>
  <c r="H115"/>
  <c r="H31"/>
  <c r="H110"/>
  <c r="H23"/>
  <c r="H16"/>
  <c r="H114"/>
  <c r="H3"/>
  <c r="G176" i="1"/>
  <c r="F176"/>
  <c r="E176"/>
  <c r="D176"/>
  <c r="C176"/>
  <c r="H176"/>
  <c r="H175"/>
  <c r="H174"/>
  <c r="H173"/>
  <c r="H172"/>
  <c r="H171"/>
  <c r="H170"/>
  <c r="H169"/>
  <c r="H168"/>
  <c r="H167"/>
  <c r="H166"/>
  <c r="H165"/>
  <c r="H164"/>
  <c r="H163"/>
  <c r="H162"/>
  <c r="H161"/>
  <c r="H160"/>
  <c r="H159"/>
  <c r="H158"/>
  <c r="H157"/>
  <c r="H156"/>
  <c r="H155"/>
  <c r="H154"/>
  <c r="H153"/>
  <c r="H152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H133"/>
  <c r="H132"/>
  <c r="H131"/>
  <c r="H130"/>
  <c r="H129"/>
  <c r="H128"/>
  <c r="H127"/>
  <c r="H126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H97"/>
  <c r="H96"/>
  <c r="H95"/>
  <c r="H94"/>
  <c r="H93"/>
  <c r="H92"/>
  <c r="H91"/>
  <c r="H90"/>
  <c r="H89"/>
  <c r="H88"/>
  <c r="H87"/>
  <c r="H86"/>
  <c r="H85"/>
  <c r="H84"/>
  <c r="H83"/>
  <c r="H82"/>
  <c r="H81"/>
  <c r="H80"/>
  <c r="H79"/>
  <c r="H78"/>
  <c r="H77"/>
  <c r="H76"/>
  <c r="H75"/>
  <c r="H74"/>
  <c r="H73"/>
  <c r="H72"/>
  <c r="H71"/>
  <c r="H70"/>
  <c r="H69"/>
  <c r="H68"/>
  <c r="H67"/>
  <c r="H66"/>
  <c r="H65"/>
  <c r="H64"/>
  <c r="H63"/>
  <c r="H62"/>
  <c r="H61"/>
  <c r="H60"/>
  <c r="H59"/>
  <c r="H58"/>
  <c r="H57"/>
  <c r="H56"/>
  <c r="H55"/>
  <c r="H54"/>
  <c r="H53"/>
  <c r="H52"/>
  <c r="H51"/>
  <c r="H50"/>
  <c r="H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H8"/>
  <c r="H7"/>
  <c r="H6"/>
  <c r="H5"/>
  <c r="H4"/>
  <c r="H3"/>
  <c r="M12" i="3"/>
  <c r="S2"/>
</calcChain>
</file>

<file path=xl/sharedStrings.xml><?xml version="1.0" encoding="utf-8"?>
<sst xmlns="http://schemas.openxmlformats.org/spreadsheetml/2006/main" count="693" uniqueCount="347">
  <si>
    <t>Code</t>
  </si>
  <si>
    <t>PAYS</t>
  </si>
  <si>
    <t>TOTAUX</t>
  </si>
  <si>
    <t>ISO</t>
  </si>
  <si>
    <t>AFG</t>
  </si>
  <si>
    <t>Afghanistan</t>
  </si>
  <si>
    <t>ZAF</t>
  </si>
  <si>
    <t>Afrique du sud</t>
  </si>
  <si>
    <t>ALB</t>
  </si>
  <si>
    <t>Albanie</t>
  </si>
  <si>
    <t>DZA</t>
  </si>
  <si>
    <t>Algérie</t>
  </si>
  <si>
    <t>DEU</t>
  </si>
  <si>
    <t>Allemagne</t>
  </si>
  <si>
    <t>AGO</t>
  </si>
  <si>
    <t>Angola</t>
  </si>
  <si>
    <t>SAU</t>
  </si>
  <si>
    <t>Arabie Saoudite</t>
  </si>
  <si>
    <t>ARG</t>
  </si>
  <si>
    <t>Argentine</t>
  </si>
  <si>
    <t>ARM</t>
  </si>
  <si>
    <t>Arménie</t>
  </si>
  <si>
    <t>AUS</t>
  </si>
  <si>
    <t>Australie</t>
  </si>
  <si>
    <t>AUT</t>
  </si>
  <si>
    <t>Autriche</t>
  </si>
  <si>
    <t>AZE</t>
  </si>
  <si>
    <t>Azerbaidjan</t>
  </si>
  <si>
    <t>BHS</t>
  </si>
  <si>
    <t>Bahamas</t>
  </si>
  <si>
    <t>BHR</t>
  </si>
  <si>
    <t>Bahrein</t>
  </si>
  <si>
    <t>BGD</t>
  </si>
  <si>
    <t>Bangladesh</t>
  </si>
  <si>
    <t>BEN</t>
  </si>
  <si>
    <t>Bénin</t>
  </si>
  <si>
    <t>BTN</t>
  </si>
  <si>
    <t>Bhoutan</t>
  </si>
  <si>
    <t>BLR</t>
  </si>
  <si>
    <t>Biélorussie</t>
  </si>
  <si>
    <t>BOL</t>
  </si>
  <si>
    <t>Bolivie</t>
  </si>
  <si>
    <t>BIH</t>
  </si>
  <si>
    <t>Bosnie-Herzégovine</t>
  </si>
  <si>
    <t>BWA</t>
  </si>
  <si>
    <t>Botswana</t>
  </si>
  <si>
    <t>BRA</t>
  </si>
  <si>
    <t>Brésil</t>
  </si>
  <si>
    <t>BGR</t>
  </si>
  <si>
    <t>Bulgarie</t>
  </si>
  <si>
    <t>BFA</t>
  </si>
  <si>
    <t>Burkina Faso</t>
  </si>
  <si>
    <t>BDI</t>
  </si>
  <si>
    <t>Burundi</t>
  </si>
  <si>
    <t>KHM</t>
  </si>
  <si>
    <t>Cambodge</t>
  </si>
  <si>
    <t>CMR</t>
  </si>
  <si>
    <t>Cameroun</t>
  </si>
  <si>
    <t>CAN</t>
  </si>
  <si>
    <t>Canada</t>
  </si>
  <si>
    <t>CPV</t>
  </si>
  <si>
    <t>Cap-Vert</t>
  </si>
  <si>
    <t>CAF</t>
  </si>
  <si>
    <t>Centrafricaine Rép.</t>
  </si>
  <si>
    <t>CHL</t>
  </si>
  <si>
    <t>Chili</t>
  </si>
  <si>
    <t>CHN</t>
  </si>
  <si>
    <r>
      <t xml:space="preserve">Chine </t>
    </r>
    <r>
      <rPr>
        <sz val="8"/>
        <color indexed="12"/>
        <rFont val="Arial"/>
        <family val="2"/>
      </rPr>
      <t>Hong Kong (HKG)</t>
    </r>
  </si>
  <si>
    <t>CYP</t>
  </si>
  <si>
    <t>Chypre</t>
  </si>
  <si>
    <t>COL</t>
  </si>
  <si>
    <t>Colombie</t>
  </si>
  <si>
    <t>COM</t>
  </si>
  <si>
    <t>Comores</t>
  </si>
  <si>
    <t>COG</t>
  </si>
  <si>
    <t>Congo</t>
  </si>
  <si>
    <t>COD</t>
  </si>
  <si>
    <r>
      <t xml:space="preserve">Congo RD
</t>
    </r>
    <r>
      <rPr>
        <sz val="8"/>
        <color indexed="12"/>
        <rFont val="Arial"/>
        <family val="2"/>
      </rPr>
      <t>Zaïre</t>
    </r>
  </si>
  <si>
    <t>PRK</t>
  </si>
  <si>
    <t>Corée du Nord</t>
  </si>
  <si>
    <t>KOR</t>
  </si>
  <si>
    <t>Corée du Sud</t>
  </si>
  <si>
    <t>CRI</t>
  </si>
  <si>
    <t>Costa Rica</t>
  </si>
  <si>
    <t>CIV</t>
  </si>
  <si>
    <t>Côte d'Ivoire</t>
  </si>
  <si>
    <t>HRV</t>
  </si>
  <si>
    <t>Croatie</t>
  </si>
  <si>
    <t>CUB</t>
  </si>
  <si>
    <t>Cuba</t>
  </si>
  <si>
    <t>DNK</t>
  </si>
  <si>
    <t>Danemark</t>
  </si>
  <si>
    <t>DJI</t>
  </si>
  <si>
    <t>Djibouti</t>
  </si>
  <si>
    <t>DOM</t>
  </si>
  <si>
    <t>Dominicaine Rép.</t>
  </si>
  <si>
    <t>EGY</t>
  </si>
  <si>
    <t>Egypte</t>
  </si>
  <si>
    <t>ARE</t>
  </si>
  <si>
    <t>Emirats Arabes Unis</t>
  </si>
  <si>
    <t>ECU</t>
  </si>
  <si>
    <t>Equateur</t>
  </si>
  <si>
    <t>ERI</t>
  </si>
  <si>
    <t>Erythrée</t>
  </si>
  <si>
    <t>ESP</t>
  </si>
  <si>
    <t>Espagne</t>
  </si>
  <si>
    <t>EST</t>
  </si>
  <si>
    <t>Estonie</t>
  </si>
  <si>
    <t>USA</t>
  </si>
  <si>
    <t>Etats-Unis</t>
  </si>
  <si>
    <t>ETH</t>
  </si>
  <si>
    <t>Ethiopie</t>
  </si>
  <si>
    <t>Fidji</t>
  </si>
  <si>
    <t>FIN</t>
  </si>
  <si>
    <t>Finlande</t>
  </si>
  <si>
    <t>FRA</t>
  </si>
  <si>
    <t>France</t>
  </si>
  <si>
    <t>GAB</t>
  </si>
  <si>
    <t>Gabon</t>
  </si>
  <si>
    <t>GMB</t>
  </si>
  <si>
    <t>Gambie</t>
  </si>
  <si>
    <t>GEO</t>
  </si>
  <si>
    <t>Géorgie</t>
  </si>
  <si>
    <t>GHA</t>
  </si>
  <si>
    <t>Ghana</t>
  </si>
  <si>
    <t>GRC</t>
  </si>
  <si>
    <t>Grèce</t>
  </si>
  <si>
    <t>GTM</t>
  </si>
  <si>
    <t>Guatemala</t>
  </si>
  <si>
    <t>GIN</t>
  </si>
  <si>
    <t>Guinée</t>
  </si>
  <si>
    <t>GNQ</t>
  </si>
  <si>
    <t>Guinée équatoriale</t>
  </si>
  <si>
    <t>GNB</t>
  </si>
  <si>
    <t>Guinée-Bissao</t>
  </si>
  <si>
    <t>GUY</t>
  </si>
  <si>
    <t>Guyana</t>
  </si>
  <si>
    <t>HTI</t>
  </si>
  <si>
    <t>Haïti</t>
  </si>
  <si>
    <t>HND</t>
  </si>
  <si>
    <t>Honduras</t>
  </si>
  <si>
    <t>HUN</t>
  </si>
  <si>
    <t>Hongrie</t>
  </si>
  <si>
    <t>IND</t>
  </si>
  <si>
    <t>Inde</t>
  </si>
  <si>
    <t>IDN</t>
  </si>
  <si>
    <t>Indonésie</t>
  </si>
  <si>
    <t>IRN</t>
  </si>
  <si>
    <t>Iran</t>
  </si>
  <si>
    <t>IRQ</t>
  </si>
  <si>
    <t>Iraq</t>
  </si>
  <si>
    <t>IRL</t>
  </si>
  <si>
    <t>Irlande</t>
  </si>
  <si>
    <t>ISR</t>
  </si>
  <si>
    <t>Israël</t>
  </si>
  <si>
    <t>ITA</t>
  </si>
  <si>
    <t>Italie</t>
  </si>
  <si>
    <t>JAM</t>
  </si>
  <si>
    <t>Jamaïque</t>
  </si>
  <si>
    <t>JPN</t>
  </si>
  <si>
    <t>Japon</t>
  </si>
  <si>
    <t>JOR</t>
  </si>
  <si>
    <t>Jordanie</t>
  </si>
  <si>
    <t>KAZ</t>
  </si>
  <si>
    <t>Kazakhstan</t>
  </si>
  <si>
    <t>KEN</t>
  </si>
  <si>
    <t>Kenya</t>
  </si>
  <si>
    <t>KGZ</t>
  </si>
  <si>
    <t>Kirghizistan</t>
  </si>
  <si>
    <t>QOK</t>
  </si>
  <si>
    <t>Kosovo Rép.</t>
  </si>
  <si>
    <t>KWT</t>
  </si>
  <si>
    <t>Koweit</t>
  </si>
  <si>
    <t>LAO</t>
  </si>
  <si>
    <t>Laos</t>
  </si>
  <si>
    <t>LSO</t>
  </si>
  <si>
    <t>Lesotho</t>
  </si>
  <si>
    <t>LVA</t>
  </si>
  <si>
    <t>Lettonie</t>
  </si>
  <si>
    <t>LBN</t>
  </si>
  <si>
    <t>Liban</t>
  </si>
  <si>
    <t>LBR</t>
  </si>
  <si>
    <t>Liberia</t>
  </si>
  <si>
    <t>LBY</t>
  </si>
  <si>
    <t>Libye</t>
  </si>
  <si>
    <t>LTU</t>
  </si>
  <si>
    <t>Lituanie</t>
  </si>
  <si>
    <t>Luxembourg</t>
  </si>
  <si>
    <t>MKD</t>
  </si>
  <si>
    <t xml:space="preserve">Macédoine </t>
  </si>
  <si>
    <t>MDG</t>
  </si>
  <si>
    <t>Madagascar</t>
  </si>
  <si>
    <t>MYS</t>
  </si>
  <si>
    <t>Malaisie</t>
  </si>
  <si>
    <t>MWI</t>
  </si>
  <si>
    <t>Malawi</t>
  </si>
  <si>
    <t>MLI</t>
  </si>
  <si>
    <t>Mali</t>
  </si>
  <si>
    <t>MLT</t>
  </si>
  <si>
    <t>Malte</t>
  </si>
  <si>
    <t>MAR</t>
  </si>
  <si>
    <t>Maroc</t>
  </si>
  <si>
    <t>MUS</t>
  </si>
  <si>
    <t>Maurice</t>
  </si>
  <si>
    <t>MRT</t>
  </si>
  <si>
    <t>Mauritanie</t>
  </si>
  <si>
    <t>MEX</t>
  </si>
  <si>
    <t>Mexique</t>
  </si>
  <si>
    <t>MDA</t>
  </si>
  <si>
    <t>Moldavie</t>
  </si>
  <si>
    <t>MCO</t>
  </si>
  <si>
    <t>Monaco</t>
  </si>
  <si>
    <t>MNG</t>
  </si>
  <si>
    <t>Mongolie</t>
  </si>
  <si>
    <t>MNE</t>
  </si>
  <si>
    <t>Montenegro</t>
  </si>
  <si>
    <t>MOZ</t>
  </si>
  <si>
    <t>Mozambique</t>
  </si>
  <si>
    <t>MMR</t>
  </si>
  <si>
    <t>Myanmar</t>
  </si>
  <si>
    <t>NAM</t>
  </si>
  <si>
    <t>Namibie</t>
  </si>
  <si>
    <t>NPL</t>
  </si>
  <si>
    <t>Népal</t>
  </si>
  <si>
    <t>NIC</t>
  </si>
  <si>
    <t>Nicaragua</t>
  </si>
  <si>
    <t>NER</t>
  </si>
  <si>
    <t>Niger</t>
  </si>
  <si>
    <t>NGA</t>
  </si>
  <si>
    <t>Nigeria</t>
  </si>
  <si>
    <t>NOR</t>
  </si>
  <si>
    <t>Norvège</t>
  </si>
  <si>
    <t>OMN</t>
  </si>
  <si>
    <t>Oman</t>
  </si>
  <si>
    <t>UGA</t>
  </si>
  <si>
    <t>Ouganda</t>
  </si>
  <si>
    <t>UZB</t>
  </si>
  <si>
    <t>Ouzbékistan</t>
  </si>
  <si>
    <t>PAK</t>
  </si>
  <si>
    <t>Pakistan</t>
  </si>
  <si>
    <t>PSE</t>
  </si>
  <si>
    <t>Palestine</t>
  </si>
  <si>
    <t>PAN</t>
  </si>
  <si>
    <t>Panama</t>
  </si>
  <si>
    <t>PRY</t>
  </si>
  <si>
    <t>Paraguay</t>
  </si>
  <si>
    <t>NLD</t>
  </si>
  <si>
    <t>Pays-bas</t>
  </si>
  <si>
    <t>PER</t>
  </si>
  <si>
    <t>Pérou</t>
  </si>
  <si>
    <t>PHL</t>
  </si>
  <si>
    <t>Philippines</t>
  </si>
  <si>
    <t>POL</t>
  </si>
  <si>
    <t>Pologne</t>
  </si>
  <si>
    <t>PRI</t>
  </si>
  <si>
    <t>Porto Rico</t>
  </si>
  <si>
    <t>PRT</t>
  </si>
  <si>
    <t>Portugal</t>
  </si>
  <si>
    <t>ROU</t>
  </si>
  <si>
    <t>Roumanie</t>
  </si>
  <si>
    <t>GBR</t>
  </si>
  <si>
    <t>Royaume-Uni</t>
  </si>
  <si>
    <t>RUS</t>
  </si>
  <si>
    <r>
      <t xml:space="preserve">Russie
</t>
    </r>
    <r>
      <rPr>
        <sz val="8"/>
        <color indexed="12"/>
        <rFont val="Arial"/>
        <family val="2"/>
      </rPr>
      <t>URSS / CEI</t>
    </r>
  </si>
  <si>
    <t>RWA</t>
  </si>
  <si>
    <t>Rwanda</t>
  </si>
  <si>
    <t>ESH</t>
  </si>
  <si>
    <t>Sahara occidental</t>
  </si>
  <si>
    <t>SLV</t>
  </si>
  <si>
    <t>Salvador</t>
  </si>
  <si>
    <t>STP</t>
  </si>
  <si>
    <t>Sao Tomé et Principe</t>
  </si>
  <si>
    <t>SEN</t>
  </si>
  <si>
    <t>Sénégal</t>
  </si>
  <si>
    <r>
      <t xml:space="preserve">SCG
</t>
    </r>
    <r>
      <rPr>
        <sz val="8"/>
        <rFont val="Arial"/>
        <family val="2"/>
      </rPr>
      <t>SRB</t>
    </r>
  </si>
  <si>
    <r>
      <t xml:space="preserve">Serbie et Monténégro
</t>
    </r>
    <r>
      <rPr>
        <sz val="8"/>
        <rFont val="Arial"/>
        <family val="2"/>
      </rPr>
      <t>Serbie</t>
    </r>
  </si>
  <si>
    <t>SYC</t>
  </si>
  <si>
    <t>Seychelles</t>
  </si>
  <si>
    <t>SLE</t>
  </si>
  <si>
    <t>Sierra Leone</t>
  </si>
  <si>
    <t>SGP</t>
  </si>
  <si>
    <t>Singapour</t>
  </si>
  <si>
    <t>SVK</t>
  </si>
  <si>
    <t>Slovaquie</t>
  </si>
  <si>
    <t>SVN</t>
  </si>
  <si>
    <t>Slovénie</t>
  </si>
  <si>
    <t>SOM</t>
  </si>
  <si>
    <t>Somalie</t>
  </si>
  <si>
    <t>SDN</t>
  </si>
  <si>
    <t>Soudan</t>
  </si>
  <si>
    <t>SSD</t>
  </si>
  <si>
    <t>Soudan du Sud</t>
  </si>
  <si>
    <t>LKA</t>
  </si>
  <si>
    <t>Sri Lanka</t>
  </si>
  <si>
    <t>SWE</t>
  </si>
  <si>
    <t>Suède</t>
  </si>
  <si>
    <t>SUR</t>
  </si>
  <si>
    <t>Suriname</t>
  </si>
  <si>
    <t>SWZ</t>
  </si>
  <si>
    <t>Swaziland</t>
  </si>
  <si>
    <t>SYR</t>
  </si>
  <si>
    <t>Syrie</t>
  </si>
  <si>
    <t>TJK</t>
  </si>
  <si>
    <t>Tadjikistan</t>
  </si>
  <si>
    <t>TWN</t>
  </si>
  <si>
    <t>Taïwan</t>
  </si>
  <si>
    <t>TZA</t>
  </si>
  <si>
    <t>Tanzanie</t>
  </si>
  <si>
    <t>TCD</t>
  </si>
  <si>
    <t>Tchad</t>
  </si>
  <si>
    <t>CZE</t>
  </si>
  <si>
    <r>
      <t xml:space="preserve">Tchèquie Rép. 
</t>
    </r>
    <r>
      <rPr>
        <sz val="8"/>
        <color indexed="12"/>
        <rFont val="Arial"/>
        <family val="2"/>
      </rPr>
      <t>(Tchécoslovaquie)</t>
    </r>
  </si>
  <si>
    <t>THA</t>
  </si>
  <si>
    <t>Thaïlande</t>
  </si>
  <si>
    <t>TLS</t>
  </si>
  <si>
    <t>Timor-Leste</t>
  </si>
  <si>
    <t>TGO</t>
  </si>
  <si>
    <t>Togo</t>
  </si>
  <si>
    <t>TTO</t>
  </si>
  <si>
    <t>Trinité et Tobago</t>
  </si>
  <si>
    <t>TUN</t>
  </si>
  <si>
    <t>Tunisie</t>
  </si>
  <si>
    <t>TKM</t>
  </si>
  <si>
    <t>Turkmenistan</t>
  </si>
  <si>
    <t>TUR</t>
  </si>
  <si>
    <t>Turquie</t>
  </si>
  <si>
    <t>TUV</t>
  </si>
  <si>
    <t>Tuvalu</t>
  </si>
  <si>
    <t>UKR</t>
  </si>
  <si>
    <t>Ukraine</t>
  </si>
  <si>
    <t>VEN</t>
  </si>
  <si>
    <t>Venezuela</t>
  </si>
  <si>
    <t>VNM</t>
  </si>
  <si>
    <t>Viêt Nam</t>
  </si>
  <si>
    <t>YEM</t>
  </si>
  <si>
    <t>Yémen</t>
  </si>
  <si>
    <t>ZMB</t>
  </si>
  <si>
    <t>Zambie</t>
  </si>
  <si>
    <t>ZWE</t>
  </si>
  <si>
    <t>Zimbabwe</t>
  </si>
  <si>
    <t>Apatride</t>
  </si>
  <si>
    <t>Indéterminé</t>
  </si>
  <si>
    <t>Réfugié</t>
  </si>
  <si>
    <t>Pas encore définitivement établie</t>
  </si>
  <si>
    <t>TOTAL</t>
  </si>
  <si>
    <t>2012 : janvier à avril 2012</t>
  </si>
  <si>
    <t>(jan-avril) 2012</t>
  </si>
</sst>
</file>

<file path=xl/styles.xml><?xml version="1.0" encoding="utf-8"?>
<styleSheet xmlns="http://schemas.openxmlformats.org/spreadsheetml/2006/main">
  <fonts count="11">
    <font>
      <sz val="10"/>
      <name val="Arial"/>
      <family val="2"/>
    </font>
    <font>
      <sz val="8"/>
      <color indexed="42"/>
      <name val="Arial"/>
      <family val="2"/>
    </font>
    <font>
      <b/>
      <sz val="8"/>
      <color indexed="42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8"/>
      <color indexed="10"/>
      <name val="Arial"/>
      <family val="2"/>
    </font>
    <font>
      <sz val="8"/>
      <color indexed="12"/>
      <name val="Arial"/>
      <family val="2"/>
    </font>
    <font>
      <b/>
      <sz val="8"/>
      <name val="Arial"/>
      <family val="2"/>
    </font>
    <font>
      <b/>
      <sz val="9"/>
      <color indexed="10"/>
      <name val="Arial"/>
      <family val="2"/>
    </font>
    <font>
      <sz val="9"/>
      <name val="Arial"/>
      <family val="2"/>
    </font>
    <font>
      <sz val="19.5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58"/>
        <bgColor indexed="64"/>
      </patternFill>
    </fill>
    <fill>
      <patternFill patternType="solid">
        <fgColor indexed="47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/>
    </xf>
    <xf numFmtId="1" fontId="4" fillId="0" borderId="3" xfId="0" applyNumberFormat="1" applyFont="1" applyBorder="1" applyAlignment="1">
      <alignment vertical="center" shrinkToFit="1"/>
    </xf>
    <xf numFmtId="3" fontId="3" fillId="0" borderId="4" xfId="0" applyNumberFormat="1" applyFont="1" applyBorder="1" applyAlignment="1">
      <alignment vertical="center"/>
    </xf>
    <xf numFmtId="3" fontId="5" fillId="0" borderId="4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3" fontId="3" fillId="0" borderId="3" xfId="0" applyNumberFormat="1" applyFont="1" applyBorder="1" applyAlignment="1">
      <alignment vertical="center"/>
    </xf>
    <xf numFmtId="1" fontId="4" fillId="0" borderId="3" xfId="0" applyNumberFormat="1" applyFont="1" applyBorder="1" applyAlignment="1">
      <alignment vertical="center" wrapText="1" shrinkToFit="1"/>
    </xf>
    <xf numFmtId="1" fontId="3" fillId="0" borderId="3" xfId="0" applyNumberFormat="1" applyFont="1" applyBorder="1" applyAlignment="1">
      <alignment vertical="center" shrinkToFit="1"/>
    </xf>
    <xf numFmtId="0" fontId="3" fillId="0" borderId="3" xfId="0" applyFont="1" applyBorder="1" applyAlignment="1">
      <alignment horizontal="center"/>
    </xf>
    <xf numFmtId="1" fontId="3" fillId="0" borderId="3" xfId="0" applyNumberFormat="1" applyFont="1" applyBorder="1" applyAlignment="1">
      <alignment shrinkToFi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 shrinkToFit="1"/>
    </xf>
    <xf numFmtId="0" fontId="7" fillId="3" borderId="3" xfId="0" applyFont="1" applyFill="1" applyBorder="1" applyAlignment="1">
      <alignment horizontal="center" vertical="center"/>
    </xf>
    <xf numFmtId="3" fontId="3" fillId="0" borderId="5" xfId="0" applyNumberFormat="1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" fontId="4" fillId="0" borderId="4" xfId="0" applyNumberFormat="1" applyFont="1" applyBorder="1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1" fontId="3" fillId="0" borderId="6" xfId="0" applyNumberFormat="1" applyFont="1" applyBorder="1" applyAlignment="1">
      <alignment vertical="center" shrinkToFit="1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shrinkToFit="1"/>
    </xf>
    <xf numFmtId="3" fontId="3" fillId="0" borderId="9" xfId="0" applyNumberFormat="1" applyFont="1" applyBorder="1" applyAlignment="1">
      <alignment vertical="center"/>
    </xf>
    <xf numFmtId="3" fontId="5" fillId="0" borderId="9" xfId="0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1" fontId="4" fillId="0" borderId="6" xfId="0" applyNumberFormat="1" applyFont="1" applyBorder="1" applyAlignment="1">
      <alignment vertical="center" shrinkToFit="1"/>
    </xf>
    <xf numFmtId="3" fontId="3" fillId="0" borderId="7" xfId="0" applyNumberFormat="1" applyFont="1" applyBorder="1" applyAlignment="1">
      <alignment vertical="center"/>
    </xf>
    <xf numFmtId="17" fontId="7" fillId="0" borderId="9" xfId="0" applyNumberFormat="1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/>
    </xf>
    <xf numFmtId="0" fontId="9" fillId="0" borderId="9" xfId="0" applyFont="1" applyBorder="1"/>
    <xf numFmtId="0" fontId="9" fillId="0" borderId="0" xfId="0" applyFont="1"/>
    <xf numFmtId="3" fontId="9" fillId="0" borderId="9" xfId="0" applyNumberFormat="1" applyFont="1" applyBorder="1"/>
    <xf numFmtId="3" fontId="8" fillId="0" borderId="9" xfId="0" applyNumberFormat="1" applyFont="1" applyBorder="1"/>
    <xf numFmtId="3" fontId="9" fillId="0" borderId="9" xfId="0" applyNumberFormat="1" applyFont="1" applyFill="1" applyBorder="1"/>
    <xf numFmtId="3" fontId="9" fillId="0" borderId="0" xfId="0" applyNumberFormat="1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chartsheet" Target="chartsheets/sheet1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4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 sz="15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BE"/>
              <a:t>Evolution nombre d'inscriptions de demandeurs d'asile (2008 - avril</a:t>
            </a:r>
            <a:r>
              <a:rPr lang="fr-BE" baseline="0"/>
              <a:t> </a:t>
            </a:r>
            <a:r>
              <a:rPr lang="fr-BE"/>
              <a:t>2012)</a:t>
            </a:r>
          </a:p>
        </c:rich>
      </c:tx>
      <c:layout>
        <c:manualLayout>
          <c:xMode val="edge"/>
          <c:yMode val="edge"/>
          <c:x val="0.1909704105055271"/>
          <c:y val="0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4.5622625389034624E-2"/>
          <c:y val="5.2259887005649722E-2"/>
          <c:w val="0.95189552630231677"/>
          <c:h val="0.90536723163841804"/>
        </c:manualLayout>
      </c:layout>
      <c:barChart>
        <c:barDir val="col"/>
        <c:grouping val="clustered"/>
        <c:ser>
          <c:idx val="0"/>
          <c:order val="0"/>
          <c:spPr>
            <a:gradFill rotWithShape="0">
              <a:gsLst>
                <a:gs pos="0">
                  <a:srgbClr val="FFF200"/>
                </a:gs>
                <a:gs pos="45000">
                  <a:srgbClr val="FF7A00"/>
                </a:gs>
                <a:gs pos="70000">
                  <a:srgbClr val="FF0300"/>
                </a:gs>
                <a:gs pos="100000">
                  <a:srgbClr val="4D0808"/>
                </a:gs>
              </a:gsLst>
              <a:lin ang="5400000" scaled="1"/>
            </a:gradFill>
            <a:ln w="12700">
              <a:solidFill>
                <a:srgbClr val="FF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Val val="1"/>
          </c:dLbls>
          <c:cat>
            <c:strRef>
              <c:f>Don_2008_2012!$N$1:$R$1</c:f>
              <c:strCache>
                <c:ptCount val="5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(jan-avril) 2012</c:v>
                </c:pt>
              </c:strCache>
            </c:strRef>
          </c:cat>
          <c:val>
            <c:numRef>
              <c:f>Don_2008_2012!$N$2:$R$2</c:f>
              <c:numCache>
                <c:formatCode>#,##0</c:formatCode>
                <c:ptCount val="5"/>
                <c:pt idx="0">
                  <c:v>12252</c:v>
                </c:pt>
                <c:pt idx="1">
                  <c:v>17186</c:v>
                </c:pt>
                <c:pt idx="2">
                  <c:v>19941</c:v>
                </c:pt>
                <c:pt idx="3">
                  <c:v>25479</c:v>
                </c:pt>
                <c:pt idx="4">
                  <c:v>7471</c:v>
                </c:pt>
              </c:numCache>
            </c:numRef>
          </c:val>
        </c:ser>
        <c:gapWidth val="32"/>
        <c:axId val="44051840"/>
        <c:axId val="54543488"/>
      </c:barChart>
      <c:catAx>
        <c:axId val="44051840"/>
        <c:scaling>
          <c:orientation val="minMax"/>
        </c:scaling>
        <c:axPos val="b"/>
        <c:majorGridlines>
          <c:spPr>
            <a:ln w="3175">
              <a:solidFill>
                <a:srgbClr val="FFCC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FF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54543488"/>
        <c:crosses val="autoZero"/>
        <c:auto val="1"/>
        <c:lblAlgn val="ctr"/>
        <c:lblOffset val="100"/>
        <c:tickLblSkip val="1"/>
        <c:tickMarkSkip val="1"/>
      </c:catAx>
      <c:valAx>
        <c:axId val="54543488"/>
        <c:scaling>
          <c:orientation val="minMax"/>
        </c:scaling>
        <c:axPos val="l"/>
        <c:majorGridlines>
          <c:spPr>
            <a:ln w="3175">
              <a:solidFill>
                <a:srgbClr val="993300"/>
              </a:solidFill>
              <a:prstDash val="sysDash"/>
            </a:ln>
          </c:spPr>
        </c:majorGridlines>
        <c:numFmt formatCode="#,##0" sourceLinked="1"/>
        <c:tickLblPos val="nextTo"/>
        <c:spPr>
          <a:ln w="3175">
            <a:solidFill>
              <a:srgbClr val="800000"/>
            </a:solidFill>
            <a:prstDash val="solid"/>
          </a:ln>
        </c:spPr>
        <c:txPr>
          <a:bodyPr rot="-540000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44051840"/>
        <c:crosses val="autoZero"/>
        <c:crossBetween val="between"/>
      </c:valAx>
      <c:spPr>
        <a:solidFill>
          <a:srgbClr val="FFFFFF"/>
        </a:solidFill>
        <a:ln w="12700">
          <a:solidFill>
            <a:srgbClr val="800000"/>
          </a:solidFill>
          <a:prstDash val="solid"/>
        </a:ln>
      </c:spPr>
    </c:plotArea>
    <c:plotVisOnly val="1"/>
    <c:dispBlanksAs val="gap"/>
  </c:chart>
  <c:spPr>
    <a:noFill/>
    <a:ln w="9525">
      <a:noFill/>
    </a:ln>
  </c:spPr>
  <c:txPr>
    <a:bodyPr/>
    <a:lstStyle/>
    <a:p>
      <a:pPr>
        <a:defRPr sz="1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FF0000"/>
                </a:solidFill>
                <a:latin typeface="Univers"/>
                <a:ea typeface="Univers"/>
                <a:cs typeface="Univers"/>
              </a:defRPr>
            </a:pPr>
            <a:r>
              <a:rPr lang="fr-BE"/>
              <a:t>Année 2012 Nombre d'inscriptions de demandeurs d'asile : 7.571</a:t>
            </a:r>
          </a:p>
        </c:rich>
      </c:tx>
      <c:layout>
        <c:manualLayout>
          <c:xMode val="edge"/>
          <c:yMode val="edge"/>
          <c:x val="0.25282292345035817"/>
          <c:y val="1.029962546816479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105112590783055E-2"/>
          <c:y val="8.1460674157303375E-2"/>
          <c:w val="0.90991124412192093"/>
          <c:h val="0.8314606741573034"/>
        </c:manualLayout>
      </c:layout>
      <c:barChart>
        <c:barDir val="col"/>
        <c:grouping val="clustered"/>
        <c:ser>
          <c:idx val="0"/>
          <c:order val="0"/>
          <c:spPr>
            <a:gradFill rotWithShape="0">
              <a:gsLst>
                <a:gs pos="0">
                  <a:srgbClr val="FFF200"/>
                </a:gs>
                <a:gs pos="45000">
                  <a:srgbClr val="FF7A00"/>
                </a:gs>
                <a:gs pos="70000">
                  <a:srgbClr val="FF0300"/>
                </a:gs>
                <a:gs pos="100000">
                  <a:srgbClr val="4D0808"/>
                </a:gs>
              </a:gsLst>
              <a:lin ang="5400000" scaled="1"/>
            </a:gradFill>
            <a:ln w="12700">
              <a:solidFill>
                <a:srgbClr val="FF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inEnd"/>
            <c:showVal val="1"/>
          </c:dLbls>
          <c:cat>
            <c:numRef>
              <c:f>Don_2008_2012!$A$9:$L$9</c:f>
              <c:numCache>
                <c:formatCode>mmm\-yy</c:formatCode>
                <c:ptCount val="12"/>
                <c:pt idx="0">
                  <c:v>40909</c:v>
                </c:pt>
                <c:pt idx="1">
                  <c:v>40940</c:v>
                </c:pt>
                <c:pt idx="2">
                  <c:v>40969</c:v>
                </c:pt>
                <c:pt idx="3">
                  <c:v>41000</c:v>
                </c:pt>
                <c:pt idx="4">
                  <c:v>41030</c:v>
                </c:pt>
                <c:pt idx="5">
                  <c:v>41061</c:v>
                </c:pt>
                <c:pt idx="6">
                  <c:v>41091</c:v>
                </c:pt>
                <c:pt idx="7">
                  <c:v>41122</c:v>
                </c:pt>
                <c:pt idx="8">
                  <c:v>41153</c:v>
                </c:pt>
                <c:pt idx="9">
                  <c:v>41183</c:v>
                </c:pt>
                <c:pt idx="10">
                  <c:v>41214</c:v>
                </c:pt>
                <c:pt idx="11">
                  <c:v>41244</c:v>
                </c:pt>
              </c:numCache>
            </c:numRef>
          </c:cat>
          <c:val>
            <c:numRef>
              <c:f>Don_2008_2012!$A$10:$L$10</c:f>
              <c:numCache>
                <c:formatCode>#,##0</c:formatCode>
                <c:ptCount val="12"/>
                <c:pt idx="0">
                  <c:v>2161</c:v>
                </c:pt>
                <c:pt idx="1">
                  <c:v>1884</c:v>
                </c:pt>
                <c:pt idx="2">
                  <c:v>1770</c:v>
                </c:pt>
                <c:pt idx="3">
                  <c:v>1656</c:v>
                </c:pt>
              </c:numCache>
            </c:numRef>
          </c:val>
        </c:ser>
        <c:dLbls>
          <c:showVal val="1"/>
        </c:dLbls>
        <c:gapWidth val="30"/>
        <c:axId val="54572160"/>
        <c:axId val="54573696"/>
      </c:barChart>
      <c:dateAx>
        <c:axId val="54572160"/>
        <c:scaling>
          <c:orientation val="minMax"/>
        </c:scaling>
        <c:axPos val="b"/>
        <c:majorGridlines>
          <c:spPr>
            <a:ln w="3175">
              <a:solidFill>
                <a:srgbClr val="FFCC00"/>
              </a:solidFill>
              <a:prstDash val="solid"/>
            </a:ln>
          </c:spPr>
        </c:majorGridlines>
        <c:numFmt formatCode="mmm\-yy" sourceLinked="0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Univers"/>
                <a:ea typeface="Univers"/>
                <a:cs typeface="Univers"/>
              </a:defRPr>
            </a:pPr>
            <a:endParaRPr lang="fr-FR"/>
          </a:p>
        </c:txPr>
        <c:crossAx val="5457369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54573696"/>
        <c:scaling>
          <c:orientation val="minMax"/>
          <c:max val="2750"/>
          <c:min val="0"/>
        </c:scaling>
        <c:axPos val="l"/>
        <c:majorGridlines>
          <c:spPr>
            <a:ln w="3175">
              <a:solidFill>
                <a:srgbClr val="993300"/>
              </a:solidFill>
              <a:prstDash val="sysDash"/>
            </a:ln>
          </c:spPr>
        </c:majorGridlines>
        <c:numFmt formatCode="#,##0" sourceLinked="1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Univers"/>
                <a:ea typeface="Univers"/>
                <a:cs typeface="Univers"/>
              </a:defRPr>
            </a:pPr>
            <a:endParaRPr lang="fr-FR"/>
          </a:p>
        </c:txPr>
        <c:crossAx val="54572160"/>
        <c:crosses val="autoZero"/>
        <c:crossBetween val="between"/>
        <c:majorUnit val="250"/>
        <c:minorUnit val="11"/>
      </c:valAx>
      <c:spPr>
        <a:solidFill>
          <a:srgbClr val="FFFFFF"/>
        </a:solidFill>
        <a:ln w="3175">
          <a:solidFill>
            <a:srgbClr val="9933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8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28" footer="0.49212598450000128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 sz="850" b="1" i="0" u="none" strike="noStrike" baseline="0">
                <a:solidFill>
                  <a:srgbClr val="FF0000"/>
                </a:solidFill>
                <a:latin typeface="Univers"/>
                <a:ea typeface="Univers"/>
                <a:cs typeface="Univers"/>
              </a:defRPr>
            </a:pPr>
            <a:r>
              <a:rPr lang="fr-BE"/>
              <a:t>Année 2011 Nombre d'inscriptions de demandeurs d'asile : 25.479</a:t>
            </a:r>
          </a:p>
        </c:rich>
      </c:tx>
      <c:layout>
        <c:manualLayout>
          <c:xMode val="edge"/>
          <c:yMode val="edge"/>
          <c:x val="0.25282287989863333"/>
          <c:y val="1.029962546816479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0974512743628186E-2"/>
          <c:y val="8.1460674157303375E-2"/>
          <c:w val="0.91004497751124436"/>
          <c:h val="0.8314606741573034"/>
        </c:manualLayout>
      </c:layout>
      <c:barChart>
        <c:barDir val="col"/>
        <c:grouping val="clustered"/>
        <c:ser>
          <c:idx val="0"/>
          <c:order val="0"/>
          <c:spPr>
            <a:gradFill rotWithShape="0">
              <a:gsLst>
                <a:gs pos="0">
                  <a:srgbClr val="FFF200"/>
                </a:gs>
                <a:gs pos="45000">
                  <a:srgbClr val="FF7A00"/>
                </a:gs>
                <a:gs pos="70000">
                  <a:srgbClr val="FF0300"/>
                </a:gs>
                <a:gs pos="100000">
                  <a:srgbClr val="4D0808"/>
                </a:gs>
              </a:gsLst>
              <a:lin ang="5400000" scaled="1"/>
            </a:gradFill>
            <a:ln w="12700">
              <a:solidFill>
                <a:srgbClr val="FF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inEnd"/>
            <c:showVal val="1"/>
          </c:dLbls>
          <c:cat>
            <c:numRef>
              <c:f>Don_2008_2012!$A$7:$L$7</c:f>
              <c:numCache>
                <c:formatCode>mmm\-yy</c:formatCode>
                <c:ptCount val="12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</c:numCache>
            </c:numRef>
          </c:cat>
          <c:val>
            <c:numRef>
              <c:f>Don_2008_2012!$A$8:$L$8</c:f>
              <c:numCache>
                <c:formatCode>#,##0</c:formatCode>
                <c:ptCount val="12"/>
                <c:pt idx="0">
                  <c:v>1771</c:v>
                </c:pt>
                <c:pt idx="1">
                  <c:v>1860</c:v>
                </c:pt>
                <c:pt idx="2">
                  <c:v>2193</c:v>
                </c:pt>
                <c:pt idx="3">
                  <c:v>1933</c:v>
                </c:pt>
                <c:pt idx="4">
                  <c:v>1944</c:v>
                </c:pt>
                <c:pt idx="5">
                  <c:v>1873</c:v>
                </c:pt>
                <c:pt idx="6">
                  <c:v>1919</c:v>
                </c:pt>
                <c:pt idx="7">
                  <c:v>2149</c:v>
                </c:pt>
                <c:pt idx="8">
                  <c:v>2480</c:v>
                </c:pt>
                <c:pt idx="9">
                  <c:v>2604</c:v>
                </c:pt>
                <c:pt idx="10">
                  <c:v>2318</c:v>
                </c:pt>
                <c:pt idx="11">
                  <c:v>2435</c:v>
                </c:pt>
              </c:numCache>
            </c:numRef>
          </c:val>
        </c:ser>
        <c:dLbls>
          <c:showVal val="1"/>
        </c:dLbls>
        <c:gapWidth val="30"/>
        <c:axId val="54741248"/>
        <c:axId val="54747136"/>
      </c:barChart>
      <c:dateAx>
        <c:axId val="54741248"/>
        <c:scaling>
          <c:orientation val="minMax"/>
        </c:scaling>
        <c:axPos val="b"/>
        <c:majorGridlines>
          <c:spPr>
            <a:ln w="3175">
              <a:solidFill>
                <a:srgbClr val="FFCC00"/>
              </a:solidFill>
              <a:prstDash val="solid"/>
            </a:ln>
          </c:spPr>
        </c:majorGridlines>
        <c:numFmt formatCode="mmm\-yy" sourceLinked="0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Univers"/>
                <a:ea typeface="Univers"/>
                <a:cs typeface="Univers"/>
              </a:defRPr>
            </a:pPr>
            <a:endParaRPr lang="fr-FR"/>
          </a:p>
        </c:txPr>
        <c:crossAx val="5474713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54747136"/>
        <c:scaling>
          <c:orientation val="minMax"/>
          <c:max val="2750"/>
          <c:min val="0"/>
        </c:scaling>
        <c:axPos val="l"/>
        <c:majorGridlines>
          <c:spPr>
            <a:ln w="3175">
              <a:solidFill>
                <a:srgbClr val="993300"/>
              </a:solidFill>
              <a:prstDash val="sysDash"/>
            </a:ln>
          </c:spPr>
        </c:majorGridlines>
        <c:numFmt formatCode="#,##0" sourceLinked="1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Univers"/>
                <a:ea typeface="Univers"/>
                <a:cs typeface="Univers"/>
              </a:defRPr>
            </a:pPr>
            <a:endParaRPr lang="fr-FR"/>
          </a:p>
        </c:txPr>
        <c:crossAx val="54741248"/>
        <c:crosses val="autoZero"/>
        <c:crossBetween val="between"/>
        <c:majorUnit val="250"/>
        <c:minorUnit val="11"/>
      </c:valAx>
      <c:spPr>
        <a:solidFill>
          <a:srgbClr val="FFFFFF"/>
        </a:solidFill>
        <a:ln w="3175">
          <a:solidFill>
            <a:srgbClr val="9933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8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17" footer="0.49212598450000117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FF0000"/>
                </a:solidFill>
                <a:latin typeface="Univers"/>
                <a:ea typeface="Univers"/>
                <a:cs typeface="Univers"/>
              </a:defRPr>
            </a:pPr>
            <a:r>
              <a:rPr lang="fr-BE"/>
              <a:t>Année 2010 Nombre d'inscriptions de demandeurs d'asile : 19.941 
</a:t>
            </a:r>
          </a:p>
        </c:rich>
      </c:tx>
      <c:layout>
        <c:manualLayout>
          <c:xMode val="edge"/>
          <c:yMode val="edge"/>
          <c:x val="0.28424165869820994"/>
          <c:y val="1.68537946841151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3973013493253376E-2"/>
          <c:y val="8.1690140845070425E-2"/>
          <c:w val="0.9070464767616192"/>
          <c:h val="0.82816901408450705"/>
        </c:manualLayout>
      </c:layout>
      <c:barChart>
        <c:barDir val="col"/>
        <c:grouping val="clustered"/>
        <c:ser>
          <c:idx val="0"/>
          <c:order val="0"/>
          <c:spPr>
            <a:gradFill rotWithShape="0">
              <a:gsLst>
                <a:gs pos="0">
                  <a:srgbClr val="FFF200"/>
                </a:gs>
                <a:gs pos="45000">
                  <a:srgbClr val="FF7A00"/>
                </a:gs>
                <a:gs pos="70000">
                  <a:srgbClr val="FF0300"/>
                </a:gs>
                <a:gs pos="100000">
                  <a:srgbClr val="4D0808"/>
                </a:gs>
              </a:gsLst>
              <a:lin ang="5400000" scaled="1"/>
            </a:gradFill>
            <a:ln w="12700">
              <a:solidFill>
                <a:srgbClr val="FF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inEnd"/>
            <c:showVal val="1"/>
          </c:dLbls>
          <c:cat>
            <c:numRef>
              <c:f>Don_2008_2012!$A$5:$L$5</c:f>
              <c:numCache>
                <c:formatCode>mmm\-yy</c:formatCode>
                <c:ptCount val="12"/>
                <c:pt idx="0">
                  <c:v>40179</c:v>
                </c:pt>
                <c:pt idx="1">
                  <c:v>40210</c:v>
                </c:pt>
                <c:pt idx="2">
                  <c:v>40238</c:v>
                </c:pt>
                <c:pt idx="3">
                  <c:v>40269</c:v>
                </c:pt>
                <c:pt idx="4">
                  <c:v>40299</c:v>
                </c:pt>
                <c:pt idx="5">
                  <c:v>40330</c:v>
                </c:pt>
                <c:pt idx="6">
                  <c:v>40360</c:v>
                </c:pt>
                <c:pt idx="7">
                  <c:v>40391</c:v>
                </c:pt>
                <c:pt idx="8">
                  <c:v>40422</c:v>
                </c:pt>
                <c:pt idx="9">
                  <c:v>40452</c:v>
                </c:pt>
                <c:pt idx="10">
                  <c:v>40483</c:v>
                </c:pt>
                <c:pt idx="11">
                  <c:v>40513</c:v>
                </c:pt>
              </c:numCache>
            </c:numRef>
          </c:cat>
          <c:val>
            <c:numRef>
              <c:f>Don_2008_2012!$A$6:$L$6</c:f>
              <c:numCache>
                <c:formatCode>#,##0</c:formatCode>
                <c:ptCount val="12"/>
                <c:pt idx="0">
                  <c:v>1373</c:v>
                </c:pt>
                <c:pt idx="1">
                  <c:v>1968</c:v>
                </c:pt>
                <c:pt idx="2">
                  <c:v>1424</c:v>
                </c:pt>
                <c:pt idx="3">
                  <c:v>1160</c:v>
                </c:pt>
                <c:pt idx="4">
                  <c:v>1243</c:v>
                </c:pt>
                <c:pt idx="5">
                  <c:v>1375</c:v>
                </c:pt>
                <c:pt idx="6">
                  <c:v>1539</c:v>
                </c:pt>
                <c:pt idx="7">
                  <c:v>1773</c:v>
                </c:pt>
                <c:pt idx="8">
                  <c:v>1906</c:v>
                </c:pt>
                <c:pt idx="9">
                  <c:v>2076</c:v>
                </c:pt>
                <c:pt idx="10">
                  <c:v>2004</c:v>
                </c:pt>
                <c:pt idx="11">
                  <c:v>2100</c:v>
                </c:pt>
              </c:numCache>
            </c:numRef>
          </c:val>
        </c:ser>
        <c:dLbls>
          <c:showVal val="1"/>
        </c:dLbls>
        <c:gapWidth val="30"/>
        <c:axId val="54758784"/>
        <c:axId val="54789248"/>
      </c:barChart>
      <c:dateAx>
        <c:axId val="54758784"/>
        <c:scaling>
          <c:orientation val="minMax"/>
        </c:scaling>
        <c:axPos val="b"/>
        <c:majorGridlines>
          <c:spPr>
            <a:ln w="3175">
              <a:solidFill>
                <a:srgbClr val="FFCC00"/>
              </a:solidFill>
              <a:prstDash val="solid"/>
            </a:ln>
          </c:spPr>
        </c:majorGridlines>
        <c:numFmt formatCode="mmm\-yy" sourceLinked="0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Univers"/>
                <a:ea typeface="Univers"/>
                <a:cs typeface="Univers"/>
              </a:defRPr>
            </a:pPr>
            <a:endParaRPr lang="fr-FR"/>
          </a:p>
        </c:txPr>
        <c:crossAx val="54789248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54789248"/>
        <c:scaling>
          <c:orientation val="minMax"/>
          <c:max val="2750"/>
          <c:min val="0"/>
        </c:scaling>
        <c:axPos val="l"/>
        <c:majorGridlines>
          <c:spPr>
            <a:ln w="3175">
              <a:solidFill>
                <a:srgbClr val="993300"/>
              </a:solidFill>
              <a:prstDash val="sysDash"/>
            </a:ln>
          </c:spPr>
        </c:majorGridlines>
        <c:numFmt formatCode="#,##0" sourceLinked="1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Univers"/>
                <a:ea typeface="Univers"/>
                <a:cs typeface="Univers"/>
              </a:defRPr>
            </a:pPr>
            <a:endParaRPr lang="fr-FR"/>
          </a:p>
        </c:txPr>
        <c:crossAx val="54758784"/>
        <c:crosses val="autoZero"/>
        <c:crossBetween val="between"/>
        <c:majorUnit val="250"/>
        <c:minorUnit val="9.6"/>
      </c:valAx>
      <c:spPr>
        <a:solidFill>
          <a:srgbClr val="FFFFFF"/>
        </a:solidFill>
        <a:ln w="3175">
          <a:solidFill>
            <a:srgbClr val="9933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8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17" footer="0.49212598450000117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BE" sz="800" b="1" i="0" u="none" strike="noStrike" baseline="0">
                <a:solidFill>
                  <a:srgbClr val="FF0000"/>
                </a:solidFill>
                <a:latin typeface="Univers"/>
              </a:rPr>
              <a:t>Année 2009 </a:t>
            </a:r>
            <a:r>
              <a:rPr lang="fr-BE" sz="850" b="1" i="0" u="none" strike="noStrike" baseline="0">
                <a:solidFill>
                  <a:srgbClr val="FF0000"/>
                </a:solidFill>
                <a:latin typeface="Univers"/>
              </a:rPr>
              <a:t>Nombre d'inscriptions de demandeurs d'asile </a:t>
            </a:r>
            <a:r>
              <a:rPr lang="fr-BE" sz="800" b="1" i="0" u="none" strike="noStrike" baseline="0">
                <a:solidFill>
                  <a:srgbClr val="FF0000"/>
                </a:solidFill>
                <a:latin typeface="Univers"/>
              </a:rPr>
              <a:t>: 17.186 </a:t>
            </a:r>
          </a:p>
        </c:rich>
      </c:tx>
      <c:layout>
        <c:manualLayout>
          <c:xMode val="edge"/>
          <c:yMode val="edge"/>
          <c:x val="0.29749639403182709"/>
          <c:y val="1.400560224089635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4054054054054057E-2"/>
          <c:y val="8.4033613445378158E-2"/>
          <c:w val="0.9069069069069069"/>
          <c:h val="0.82913165266106448"/>
        </c:manualLayout>
      </c:layout>
      <c:barChart>
        <c:barDir val="col"/>
        <c:grouping val="clustered"/>
        <c:ser>
          <c:idx val="0"/>
          <c:order val="0"/>
          <c:spPr>
            <a:gradFill rotWithShape="0">
              <a:gsLst>
                <a:gs pos="0">
                  <a:srgbClr val="FFF200"/>
                </a:gs>
                <a:gs pos="45000">
                  <a:srgbClr val="FF7A00"/>
                </a:gs>
                <a:gs pos="70000">
                  <a:srgbClr val="FF0300"/>
                </a:gs>
                <a:gs pos="100000">
                  <a:srgbClr val="4D0808"/>
                </a:gs>
              </a:gsLst>
              <a:lin ang="5400000" scaled="1"/>
            </a:gradFill>
            <a:ln w="12700">
              <a:solidFill>
                <a:srgbClr val="FF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inEnd"/>
            <c:showVal val="1"/>
          </c:dLbls>
          <c:cat>
            <c:numRef>
              <c:f>Don_2008_2012!$A$3:$L$3</c:f>
              <c:numCache>
                <c:formatCode>mmm\-yy</c:formatCode>
                <c:ptCount val="12"/>
                <c:pt idx="0">
                  <c:v>39814</c:v>
                </c:pt>
                <c:pt idx="1">
                  <c:v>39845</c:v>
                </c:pt>
                <c:pt idx="2">
                  <c:v>39873</c:v>
                </c:pt>
                <c:pt idx="3">
                  <c:v>39904</c:v>
                </c:pt>
                <c:pt idx="4">
                  <c:v>39934</c:v>
                </c:pt>
                <c:pt idx="5">
                  <c:v>39965</c:v>
                </c:pt>
                <c:pt idx="6">
                  <c:v>39995</c:v>
                </c:pt>
                <c:pt idx="7">
                  <c:v>40026</c:v>
                </c:pt>
                <c:pt idx="8">
                  <c:v>40057</c:v>
                </c:pt>
                <c:pt idx="9">
                  <c:v>40087</c:v>
                </c:pt>
                <c:pt idx="10">
                  <c:v>40118</c:v>
                </c:pt>
                <c:pt idx="11">
                  <c:v>40148</c:v>
                </c:pt>
              </c:numCache>
            </c:numRef>
          </c:cat>
          <c:val>
            <c:numRef>
              <c:f>Don_2008_2012!$A$4:$L$4</c:f>
              <c:numCache>
                <c:formatCode>#,##0</c:formatCode>
                <c:ptCount val="12"/>
                <c:pt idx="0">
                  <c:v>1314</c:v>
                </c:pt>
                <c:pt idx="1">
                  <c:v>1068</c:v>
                </c:pt>
                <c:pt idx="2">
                  <c:v>1185</c:v>
                </c:pt>
                <c:pt idx="3">
                  <c:v>1215</c:v>
                </c:pt>
                <c:pt idx="4">
                  <c:v>1145</c:v>
                </c:pt>
                <c:pt idx="5">
                  <c:v>1251</c:v>
                </c:pt>
                <c:pt idx="6">
                  <c:v>1363</c:v>
                </c:pt>
                <c:pt idx="7">
                  <c:v>1368</c:v>
                </c:pt>
                <c:pt idx="8">
                  <c:v>1535</c:v>
                </c:pt>
                <c:pt idx="9">
                  <c:v>1853</c:v>
                </c:pt>
                <c:pt idx="10">
                  <c:v>1866</c:v>
                </c:pt>
                <c:pt idx="11">
                  <c:v>2023</c:v>
                </c:pt>
              </c:numCache>
            </c:numRef>
          </c:val>
        </c:ser>
        <c:dLbls>
          <c:showVal val="1"/>
        </c:dLbls>
        <c:gapWidth val="30"/>
        <c:axId val="54836608"/>
        <c:axId val="54842496"/>
      </c:barChart>
      <c:dateAx>
        <c:axId val="54836608"/>
        <c:scaling>
          <c:orientation val="minMax"/>
        </c:scaling>
        <c:axPos val="b"/>
        <c:majorGridlines>
          <c:spPr>
            <a:ln w="3175">
              <a:solidFill>
                <a:srgbClr val="FFCC00"/>
              </a:solidFill>
              <a:prstDash val="solid"/>
            </a:ln>
          </c:spPr>
        </c:majorGridlines>
        <c:numFmt formatCode="mmm\-yy" sourceLinked="0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Univers"/>
                <a:ea typeface="Univers"/>
                <a:cs typeface="Univers"/>
              </a:defRPr>
            </a:pPr>
            <a:endParaRPr lang="fr-FR"/>
          </a:p>
        </c:txPr>
        <c:crossAx val="54842496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54842496"/>
        <c:scaling>
          <c:orientation val="minMax"/>
          <c:max val="2750"/>
          <c:min val="0"/>
        </c:scaling>
        <c:axPos val="l"/>
        <c:majorGridlines>
          <c:spPr>
            <a:ln w="3175">
              <a:solidFill>
                <a:srgbClr val="993300"/>
              </a:solidFill>
              <a:prstDash val="sysDash"/>
            </a:ln>
          </c:spPr>
        </c:majorGridlines>
        <c:minorGridlines/>
        <c:numFmt formatCode="#,##0" sourceLinked="1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Univers"/>
                <a:ea typeface="Univers"/>
                <a:cs typeface="Univers"/>
              </a:defRPr>
            </a:pPr>
            <a:endParaRPr lang="fr-FR"/>
          </a:p>
        </c:txPr>
        <c:crossAx val="54836608"/>
        <c:crosses val="autoZero"/>
        <c:crossBetween val="between"/>
        <c:majorUnit val="250"/>
        <c:minorUnit val="6.6"/>
      </c:valAx>
      <c:spPr>
        <a:solidFill>
          <a:srgbClr val="FFFFFF"/>
        </a:solidFill>
        <a:ln w="3175">
          <a:solidFill>
            <a:srgbClr val="9933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8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17" footer="0.49212598450000117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BE" sz="800" b="1" i="0" u="none" strike="noStrike" baseline="0">
                <a:solidFill>
                  <a:srgbClr val="FF0000"/>
                </a:solidFill>
                <a:latin typeface="Univers"/>
              </a:rPr>
              <a:t>Année 2008 </a:t>
            </a:r>
            <a:r>
              <a:rPr lang="fr-BE" sz="850" b="1" i="0" u="none" strike="noStrike" baseline="0">
                <a:solidFill>
                  <a:srgbClr val="FF0000"/>
                </a:solidFill>
                <a:latin typeface="Univers"/>
              </a:rPr>
              <a:t>Nombre d'inscriptions de demandeurs d'asile </a:t>
            </a:r>
            <a:r>
              <a:rPr lang="fr-BE" sz="800" b="1" i="0" u="none" strike="noStrike" baseline="0">
                <a:solidFill>
                  <a:srgbClr val="FF0000"/>
                </a:solidFill>
                <a:latin typeface="Univers"/>
              </a:rPr>
              <a:t>: 12.252 </a:t>
            </a:r>
          </a:p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BE" sz="800" b="1" i="0" u="none" strike="noStrike" baseline="0">
              <a:solidFill>
                <a:srgbClr val="FF0000"/>
              </a:solidFill>
              <a:latin typeface="Univers"/>
            </a:endParaRPr>
          </a:p>
        </c:rich>
      </c:tx>
      <c:layout>
        <c:manualLayout>
          <c:xMode val="edge"/>
          <c:yMode val="edge"/>
          <c:x val="0.28865992200750018"/>
          <c:y val="1.400553309214726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5.0974512743628186E-2"/>
          <c:y val="8.1081081081081086E-2"/>
          <c:w val="0.91004497751124436"/>
          <c:h val="0.82972972972972969"/>
        </c:manualLayout>
      </c:layout>
      <c:barChart>
        <c:barDir val="col"/>
        <c:grouping val="clustered"/>
        <c:ser>
          <c:idx val="0"/>
          <c:order val="0"/>
          <c:spPr>
            <a:gradFill rotWithShape="0">
              <a:gsLst>
                <a:gs pos="0">
                  <a:srgbClr val="FFF200"/>
                </a:gs>
                <a:gs pos="45000">
                  <a:srgbClr val="FF7A00"/>
                </a:gs>
                <a:gs pos="70000">
                  <a:srgbClr val="FF0300"/>
                </a:gs>
                <a:gs pos="100000">
                  <a:srgbClr val="4D0808"/>
                </a:gs>
              </a:gsLst>
              <a:lin ang="5400000" scaled="1"/>
            </a:gradFill>
            <a:ln w="12700">
              <a:solidFill>
                <a:srgbClr val="FF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dLblPos val="inEnd"/>
            <c:showVal val="1"/>
          </c:dLbls>
          <c:cat>
            <c:numRef>
              <c:f>Don_2008_2012!$A$1:$L$1</c:f>
              <c:numCache>
                <c:formatCode>mmm\-yy</c:formatCode>
                <c:ptCount val="12"/>
                <c:pt idx="0">
                  <c:v>39448</c:v>
                </c:pt>
                <c:pt idx="1">
                  <c:v>39479</c:v>
                </c:pt>
                <c:pt idx="2">
                  <c:v>39508</c:v>
                </c:pt>
                <c:pt idx="3">
                  <c:v>39539</c:v>
                </c:pt>
                <c:pt idx="4">
                  <c:v>39569</c:v>
                </c:pt>
                <c:pt idx="5">
                  <c:v>39600</c:v>
                </c:pt>
                <c:pt idx="6">
                  <c:v>39630</c:v>
                </c:pt>
                <c:pt idx="7">
                  <c:v>39661</c:v>
                </c:pt>
                <c:pt idx="8">
                  <c:v>39692</c:v>
                </c:pt>
                <c:pt idx="9">
                  <c:v>39722</c:v>
                </c:pt>
                <c:pt idx="10">
                  <c:v>39753</c:v>
                </c:pt>
                <c:pt idx="11">
                  <c:v>39783</c:v>
                </c:pt>
              </c:numCache>
            </c:numRef>
          </c:cat>
          <c:val>
            <c:numRef>
              <c:f>Don_2008_2012!$A$2:$L$2</c:f>
              <c:numCache>
                <c:formatCode>#,##0</c:formatCode>
                <c:ptCount val="12"/>
                <c:pt idx="0">
                  <c:v>1097</c:v>
                </c:pt>
                <c:pt idx="1">
                  <c:v>918</c:v>
                </c:pt>
                <c:pt idx="2">
                  <c:v>926</c:v>
                </c:pt>
                <c:pt idx="3">
                  <c:v>907</c:v>
                </c:pt>
                <c:pt idx="4">
                  <c:v>899</c:v>
                </c:pt>
                <c:pt idx="5">
                  <c:v>971</c:v>
                </c:pt>
                <c:pt idx="6">
                  <c:v>1087</c:v>
                </c:pt>
                <c:pt idx="7">
                  <c:v>1000</c:v>
                </c:pt>
                <c:pt idx="8">
                  <c:v>1071</c:v>
                </c:pt>
                <c:pt idx="9">
                  <c:v>1190</c:v>
                </c:pt>
                <c:pt idx="10">
                  <c:v>1116</c:v>
                </c:pt>
                <c:pt idx="11">
                  <c:v>1070</c:v>
                </c:pt>
              </c:numCache>
            </c:numRef>
          </c:val>
        </c:ser>
        <c:dLbls>
          <c:showVal val="1"/>
        </c:dLbls>
        <c:gapWidth val="30"/>
        <c:axId val="54866688"/>
        <c:axId val="54868224"/>
      </c:barChart>
      <c:dateAx>
        <c:axId val="54866688"/>
        <c:scaling>
          <c:orientation val="minMax"/>
        </c:scaling>
        <c:axPos val="b"/>
        <c:majorGridlines>
          <c:spPr>
            <a:ln w="3175">
              <a:solidFill>
                <a:srgbClr val="FFCC00"/>
              </a:solidFill>
              <a:prstDash val="solid"/>
            </a:ln>
          </c:spPr>
        </c:majorGridlines>
        <c:numFmt formatCode="mmm\-yy" sourceLinked="0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Univers"/>
                <a:ea typeface="Univers"/>
                <a:cs typeface="Univers"/>
              </a:defRPr>
            </a:pPr>
            <a:endParaRPr lang="fr-FR"/>
          </a:p>
        </c:txPr>
        <c:crossAx val="54868224"/>
        <c:crosses val="autoZero"/>
        <c:auto val="1"/>
        <c:lblOffset val="100"/>
        <c:baseTimeUnit val="months"/>
        <c:majorUnit val="1"/>
        <c:majorTimeUnit val="months"/>
        <c:minorUnit val="1"/>
        <c:minorTimeUnit val="months"/>
      </c:dateAx>
      <c:valAx>
        <c:axId val="54868224"/>
        <c:scaling>
          <c:orientation val="minMax"/>
          <c:max val="1200"/>
          <c:min val="0"/>
        </c:scaling>
        <c:axPos val="l"/>
        <c:majorGridlines>
          <c:spPr>
            <a:ln w="3175">
              <a:solidFill>
                <a:srgbClr val="993300"/>
              </a:solidFill>
              <a:prstDash val="sysDash"/>
            </a:ln>
          </c:spPr>
        </c:majorGridlines>
        <c:numFmt formatCode="#,##0" sourceLinked="1"/>
        <c:tickLblPos val="nextTo"/>
        <c:spPr>
          <a:ln w="3175">
            <a:solidFill>
              <a:srgbClr val="993300"/>
            </a:solidFill>
            <a:prstDash val="solid"/>
          </a:ln>
        </c:spPr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Univers"/>
                <a:ea typeface="Univers"/>
                <a:cs typeface="Univers"/>
              </a:defRPr>
            </a:pPr>
            <a:endParaRPr lang="fr-FR"/>
          </a:p>
        </c:txPr>
        <c:crossAx val="54866688"/>
        <c:crosses val="autoZero"/>
        <c:crossBetween val="between"/>
        <c:majorUnit val="150"/>
        <c:minorUnit val="11"/>
      </c:valAx>
      <c:spPr>
        <a:solidFill>
          <a:srgbClr val="FFFFFF"/>
        </a:solidFill>
        <a:ln w="3175">
          <a:solidFill>
            <a:srgbClr val="99330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8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17" footer="0.49212598450000117"/>
    <c:pageSetup/>
  </c:printSettings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theme="6" tint="-0.249977111117893"/>
  </sheetPr>
  <sheetViews>
    <sheetView zoomScale="94" workbookViewId="0"/>
  </sheetViews>
  <pageMargins left="0.19685039370078741" right="0.19685039370078741" top="0.39370078740157483" bottom="0.39370078740157483" header="0.19685039370078741" footer="0.19685039370078741"/>
  <pageSetup paperSize="9" orientation="landscape" horizontalDpi="355" verticalDpi="464" r:id="rId1"/>
  <headerFooter alignWithMargins="0">
    <oddHeader>&amp;L&amp;8&amp;F</oddHeader>
    <oddFooter>&amp;L&amp;8Source : OE&amp;R&amp;8&amp;A</oddFooter>
  </headerFooter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210800" cy="6734175"/>
    <xdr:graphicFrame macro="">
      <xdr:nvGraphicFramePr>
        <xdr:cNvPr id="2" name="Shape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742950</xdr:colOff>
      <xdr:row>20</xdr:row>
      <xdr:rowOff>152400</xdr:rowOff>
    </xdr:to>
    <xdr:graphicFrame macro="">
      <xdr:nvGraphicFramePr>
        <xdr:cNvPr id="1025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21</xdr:row>
      <xdr:rowOff>0</xdr:rowOff>
    </xdr:from>
    <xdr:to>
      <xdr:col>7</xdr:col>
      <xdr:colOff>752475</xdr:colOff>
      <xdr:row>41</xdr:row>
      <xdr:rowOff>152400</xdr:rowOff>
    </xdr:to>
    <xdr:graphicFrame macro="">
      <xdr:nvGraphicFramePr>
        <xdr:cNvPr id="1026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42</xdr:row>
      <xdr:rowOff>0</xdr:rowOff>
    </xdr:from>
    <xdr:to>
      <xdr:col>7</xdr:col>
      <xdr:colOff>752475</xdr:colOff>
      <xdr:row>62</xdr:row>
      <xdr:rowOff>142875</xdr:rowOff>
    </xdr:to>
    <xdr:graphicFrame macro="">
      <xdr:nvGraphicFramePr>
        <xdr:cNvPr id="1027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63</xdr:row>
      <xdr:rowOff>0</xdr:rowOff>
    </xdr:from>
    <xdr:to>
      <xdr:col>7</xdr:col>
      <xdr:colOff>742950</xdr:colOff>
      <xdr:row>84</xdr:row>
      <xdr:rowOff>0</xdr:rowOff>
    </xdr:to>
    <xdr:graphicFrame macro="">
      <xdr:nvGraphicFramePr>
        <xdr:cNvPr id="1028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84</xdr:row>
      <xdr:rowOff>38100</xdr:rowOff>
    </xdr:from>
    <xdr:to>
      <xdr:col>7</xdr:col>
      <xdr:colOff>752475</xdr:colOff>
      <xdr:row>106</xdr:row>
      <xdr:rowOff>0</xdr:rowOff>
    </xdr:to>
    <xdr:graphicFrame macro="">
      <xdr:nvGraphicFramePr>
        <xdr:cNvPr id="1029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/>
  </sheetPr>
  <dimension ref="A1:H178"/>
  <sheetViews>
    <sheetView workbookViewId="0">
      <pane xSplit="2" ySplit="2" topLeftCell="C131" activePane="bottomRight" state="frozen"/>
      <selection pane="topRight" activeCell="C1" sqref="C1"/>
      <selection pane="bottomLeft" activeCell="A3" sqref="A3"/>
      <selection pane="bottomRight" activeCell="M158" sqref="M158"/>
    </sheetView>
  </sheetViews>
  <sheetFormatPr baseColWidth="10" defaultRowHeight="11.25"/>
  <cols>
    <col min="1" max="1" width="4.28515625" style="2" customWidth="1"/>
    <col min="2" max="2" width="18.7109375" style="30" customWidth="1"/>
    <col min="3" max="7" width="5.5703125" style="8" customWidth="1"/>
    <col min="8" max="8" width="6.5703125" style="31" bestFit="1" customWidth="1"/>
    <col min="9" max="16384" width="11.42578125" style="8"/>
  </cols>
  <sheetData>
    <row r="1" spans="1:8" s="2" customFormat="1" ht="12.75" customHeight="1">
      <c r="A1" s="1" t="s">
        <v>0</v>
      </c>
      <c r="B1" s="46" t="s">
        <v>1</v>
      </c>
      <c r="C1" s="47">
        <v>2008</v>
      </c>
      <c r="D1" s="44">
        <v>2009</v>
      </c>
      <c r="E1" s="47">
        <v>2010</v>
      </c>
      <c r="F1" s="47">
        <v>2011</v>
      </c>
      <c r="G1" s="44">
        <v>2012</v>
      </c>
      <c r="H1" s="44" t="s">
        <v>2</v>
      </c>
    </row>
    <row r="2" spans="1:8" s="2" customFormat="1">
      <c r="A2" s="3" t="s">
        <v>3</v>
      </c>
      <c r="B2" s="45"/>
      <c r="C2" s="48"/>
      <c r="D2" s="45"/>
      <c r="E2" s="48"/>
      <c r="F2" s="48"/>
      <c r="G2" s="45"/>
      <c r="H2" s="45"/>
    </row>
    <row r="3" spans="1:8">
      <c r="A3" s="4" t="s">
        <v>4</v>
      </c>
      <c r="B3" s="5" t="s">
        <v>5</v>
      </c>
      <c r="C3" s="6">
        <v>879</v>
      </c>
      <c r="D3" s="6">
        <v>1659</v>
      </c>
      <c r="E3" s="6">
        <v>1411</v>
      </c>
      <c r="F3" s="6">
        <v>2758</v>
      </c>
      <c r="G3" s="6">
        <v>928</v>
      </c>
      <c r="H3" s="7">
        <f t="shared" ref="H3:H34" si="0">SUM(C3:G3)</f>
        <v>7635</v>
      </c>
    </row>
    <row r="4" spans="1:8">
      <c r="A4" s="4" t="s">
        <v>6</v>
      </c>
      <c r="B4" s="5" t="s">
        <v>7</v>
      </c>
      <c r="C4" s="9">
        <v>1</v>
      </c>
      <c r="D4" s="9">
        <v>1</v>
      </c>
      <c r="E4" s="6">
        <v>0</v>
      </c>
      <c r="F4" s="6">
        <v>1</v>
      </c>
      <c r="G4" s="6">
        <v>0</v>
      </c>
      <c r="H4" s="7">
        <f t="shared" si="0"/>
        <v>3</v>
      </c>
    </row>
    <row r="5" spans="1:8">
      <c r="A5" s="4" t="s">
        <v>8</v>
      </c>
      <c r="B5" s="5" t="s">
        <v>9</v>
      </c>
      <c r="C5" s="9">
        <v>172</v>
      </c>
      <c r="D5" s="9">
        <v>256</v>
      </c>
      <c r="E5" s="6">
        <v>204</v>
      </c>
      <c r="F5" s="6">
        <v>809</v>
      </c>
      <c r="G5" s="6">
        <v>149</v>
      </c>
      <c r="H5" s="7">
        <f t="shared" si="0"/>
        <v>1590</v>
      </c>
    </row>
    <row r="6" spans="1:8">
      <c r="A6" s="4" t="s">
        <v>10</v>
      </c>
      <c r="B6" s="5" t="s">
        <v>11</v>
      </c>
      <c r="C6" s="9">
        <v>206</v>
      </c>
      <c r="D6" s="9">
        <v>275</v>
      </c>
      <c r="E6" s="6">
        <v>287</v>
      </c>
      <c r="F6" s="6">
        <v>300</v>
      </c>
      <c r="G6" s="6">
        <v>89</v>
      </c>
      <c r="H6" s="7">
        <f t="shared" si="0"/>
        <v>1157</v>
      </c>
    </row>
    <row r="7" spans="1:8">
      <c r="A7" s="4" t="s">
        <v>12</v>
      </c>
      <c r="B7" s="5" t="s">
        <v>13</v>
      </c>
      <c r="C7" s="9">
        <v>2</v>
      </c>
      <c r="D7" s="9">
        <v>2</v>
      </c>
      <c r="E7" s="6">
        <v>0</v>
      </c>
      <c r="F7" s="6">
        <v>0</v>
      </c>
      <c r="G7" s="6">
        <v>0</v>
      </c>
      <c r="H7" s="7">
        <f t="shared" si="0"/>
        <v>4</v>
      </c>
    </row>
    <row r="8" spans="1:8">
      <c r="A8" s="4" t="s">
        <v>14</v>
      </c>
      <c r="B8" s="5" t="s">
        <v>15</v>
      </c>
      <c r="C8" s="9">
        <v>133</v>
      </c>
      <c r="D8" s="9">
        <v>142</v>
      </c>
      <c r="E8" s="6">
        <v>153</v>
      </c>
      <c r="F8" s="6">
        <v>158</v>
      </c>
      <c r="G8" s="6">
        <v>72</v>
      </c>
      <c r="H8" s="7">
        <f t="shared" si="0"/>
        <v>658</v>
      </c>
    </row>
    <row r="9" spans="1:8">
      <c r="A9" s="4" t="s">
        <v>16</v>
      </c>
      <c r="B9" s="5" t="s">
        <v>17</v>
      </c>
      <c r="C9" s="9">
        <v>0</v>
      </c>
      <c r="D9" s="9">
        <v>0</v>
      </c>
      <c r="E9" s="6">
        <v>1</v>
      </c>
      <c r="F9" s="6">
        <v>1</v>
      </c>
      <c r="G9" s="6">
        <v>1</v>
      </c>
      <c r="H9" s="7">
        <f t="shared" si="0"/>
        <v>3</v>
      </c>
    </row>
    <row r="10" spans="1:8">
      <c r="A10" s="4" t="s">
        <v>18</v>
      </c>
      <c r="B10" s="5" t="s">
        <v>19</v>
      </c>
      <c r="C10" s="9">
        <v>0</v>
      </c>
      <c r="D10" s="9">
        <v>0</v>
      </c>
      <c r="E10" s="6">
        <v>8</v>
      </c>
      <c r="F10" s="6">
        <v>1</v>
      </c>
      <c r="G10" s="6">
        <v>2</v>
      </c>
      <c r="H10" s="7">
        <f t="shared" si="0"/>
        <v>11</v>
      </c>
    </row>
    <row r="11" spans="1:8">
      <c r="A11" s="4" t="s">
        <v>20</v>
      </c>
      <c r="B11" s="5" t="s">
        <v>21</v>
      </c>
      <c r="C11" s="9">
        <v>461</v>
      </c>
      <c r="D11" s="9">
        <v>1099</v>
      </c>
      <c r="E11" s="6">
        <v>986</v>
      </c>
      <c r="F11" s="6">
        <v>691</v>
      </c>
      <c r="G11" s="6">
        <v>148</v>
      </c>
      <c r="H11" s="7">
        <f t="shared" si="0"/>
        <v>3385</v>
      </c>
    </row>
    <row r="12" spans="1:8">
      <c r="A12" s="4" t="s">
        <v>22</v>
      </c>
      <c r="B12" s="5" t="s">
        <v>23</v>
      </c>
      <c r="C12" s="9">
        <v>0</v>
      </c>
      <c r="D12" s="9">
        <v>0</v>
      </c>
      <c r="E12" s="6">
        <v>0</v>
      </c>
      <c r="F12" s="6">
        <v>0</v>
      </c>
      <c r="G12" s="6">
        <v>0</v>
      </c>
      <c r="H12" s="7">
        <f t="shared" si="0"/>
        <v>0</v>
      </c>
    </row>
    <row r="13" spans="1:8">
      <c r="A13" s="4" t="s">
        <v>24</v>
      </c>
      <c r="B13" s="5" t="s">
        <v>25</v>
      </c>
      <c r="C13" s="9">
        <v>0</v>
      </c>
      <c r="D13" s="9">
        <v>0</v>
      </c>
      <c r="E13" s="6">
        <v>0</v>
      </c>
      <c r="F13" s="6">
        <v>0</v>
      </c>
      <c r="G13" s="6">
        <v>0</v>
      </c>
      <c r="H13" s="7">
        <f t="shared" si="0"/>
        <v>0</v>
      </c>
    </row>
    <row r="14" spans="1:8">
      <c r="A14" s="4" t="s">
        <v>26</v>
      </c>
      <c r="B14" s="5" t="s">
        <v>27</v>
      </c>
      <c r="C14" s="9">
        <v>53</v>
      </c>
      <c r="D14" s="9">
        <v>54</v>
      </c>
      <c r="E14" s="6">
        <v>72</v>
      </c>
      <c r="F14" s="6">
        <v>118</v>
      </c>
      <c r="G14" s="6">
        <v>22</v>
      </c>
      <c r="H14" s="7">
        <f t="shared" si="0"/>
        <v>319</v>
      </c>
    </row>
    <row r="15" spans="1:8">
      <c r="A15" s="4" t="s">
        <v>28</v>
      </c>
      <c r="B15" s="5" t="s">
        <v>29</v>
      </c>
      <c r="C15" s="9">
        <v>0</v>
      </c>
      <c r="D15" s="9">
        <v>0</v>
      </c>
      <c r="E15" s="6">
        <v>0</v>
      </c>
      <c r="F15" s="6">
        <v>0</v>
      </c>
      <c r="G15" s="6">
        <v>0</v>
      </c>
      <c r="H15" s="7">
        <f t="shared" si="0"/>
        <v>0</v>
      </c>
    </row>
    <row r="16" spans="1:8">
      <c r="A16" s="4" t="s">
        <v>30</v>
      </c>
      <c r="B16" s="5" t="s">
        <v>31</v>
      </c>
      <c r="C16" s="9">
        <v>0</v>
      </c>
      <c r="D16" s="9">
        <v>0</v>
      </c>
      <c r="E16" s="6">
        <v>0</v>
      </c>
      <c r="F16" s="6">
        <v>0</v>
      </c>
      <c r="G16" s="6">
        <v>0</v>
      </c>
      <c r="H16" s="7">
        <f t="shared" si="0"/>
        <v>0</v>
      </c>
    </row>
    <row r="17" spans="1:8">
      <c r="A17" s="4" t="s">
        <v>32</v>
      </c>
      <c r="B17" s="5" t="s">
        <v>33</v>
      </c>
      <c r="C17" s="9">
        <v>79</v>
      </c>
      <c r="D17" s="9">
        <v>75</v>
      </c>
      <c r="E17" s="6">
        <v>177</v>
      </c>
      <c r="F17" s="6">
        <v>520</v>
      </c>
      <c r="G17" s="6">
        <v>315</v>
      </c>
      <c r="H17" s="7">
        <f t="shared" si="0"/>
        <v>1166</v>
      </c>
    </row>
    <row r="18" spans="1:8">
      <c r="A18" s="4" t="s">
        <v>34</v>
      </c>
      <c r="B18" s="5" t="s">
        <v>35</v>
      </c>
      <c r="C18" s="9">
        <v>16</v>
      </c>
      <c r="D18" s="9">
        <v>50</v>
      </c>
      <c r="E18" s="6">
        <v>56</v>
      </c>
      <c r="F18" s="6">
        <v>57</v>
      </c>
      <c r="G18" s="6">
        <v>30</v>
      </c>
      <c r="H18" s="7">
        <f t="shared" si="0"/>
        <v>209</v>
      </c>
    </row>
    <row r="19" spans="1:8">
      <c r="A19" s="4" t="s">
        <v>36</v>
      </c>
      <c r="B19" s="5" t="s">
        <v>37</v>
      </c>
      <c r="C19" s="9">
        <v>34</v>
      </c>
      <c r="D19" s="9">
        <v>24</v>
      </c>
      <c r="E19" s="6">
        <v>19</v>
      </c>
      <c r="F19" s="6">
        <v>14</v>
      </c>
      <c r="G19" s="6">
        <v>3</v>
      </c>
      <c r="H19" s="7">
        <f t="shared" si="0"/>
        <v>94</v>
      </c>
    </row>
    <row r="20" spans="1:8">
      <c r="A20" s="4" t="s">
        <v>38</v>
      </c>
      <c r="B20" s="5" t="s">
        <v>39</v>
      </c>
      <c r="C20" s="9">
        <v>58</v>
      </c>
      <c r="D20" s="9">
        <v>40</v>
      </c>
      <c r="E20" s="6">
        <v>53</v>
      </c>
      <c r="F20" s="6">
        <v>84</v>
      </c>
      <c r="G20" s="6">
        <v>23</v>
      </c>
      <c r="H20" s="7">
        <f t="shared" si="0"/>
        <v>258</v>
      </c>
    </row>
    <row r="21" spans="1:8">
      <c r="A21" s="4" t="s">
        <v>40</v>
      </c>
      <c r="B21" s="5" t="s">
        <v>41</v>
      </c>
      <c r="C21" s="9">
        <v>0</v>
      </c>
      <c r="D21" s="9">
        <v>0</v>
      </c>
      <c r="E21" s="6">
        <v>0</v>
      </c>
      <c r="F21" s="6">
        <v>1</v>
      </c>
      <c r="G21" s="6">
        <v>0</v>
      </c>
      <c r="H21" s="7">
        <f t="shared" si="0"/>
        <v>1</v>
      </c>
    </row>
    <row r="22" spans="1:8">
      <c r="A22" s="4" t="s">
        <v>42</v>
      </c>
      <c r="B22" s="5" t="s">
        <v>43</v>
      </c>
      <c r="C22" s="9">
        <v>71</v>
      </c>
      <c r="D22" s="9">
        <v>90</v>
      </c>
      <c r="E22" s="6">
        <v>106</v>
      </c>
      <c r="F22" s="6">
        <v>286</v>
      </c>
      <c r="G22" s="6">
        <v>36</v>
      </c>
      <c r="H22" s="7">
        <f t="shared" si="0"/>
        <v>589</v>
      </c>
    </row>
    <row r="23" spans="1:8">
      <c r="A23" s="4" t="s">
        <v>44</v>
      </c>
      <c r="B23" s="5" t="s">
        <v>45</v>
      </c>
      <c r="C23" s="9">
        <v>0</v>
      </c>
      <c r="D23" s="9">
        <v>0</v>
      </c>
      <c r="E23" s="6">
        <v>0</v>
      </c>
      <c r="F23" s="6">
        <v>0</v>
      </c>
      <c r="G23" s="6">
        <v>0</v>
      </c>
      <c r="H23" s="7">
        <f t="shared" si="0"/>
        <v>0</v>
      </c>
    </row>
    <row r="24" spans="1:8">
      <c r="A24" s="4" t="s">
        <v>46</v>
      </c>
      <c r="B24" s="5" t="s">
        <v>47</v>
      </c>
      <c r="C24" s="9">
        <v>1</v>
      </c>
      <c r="D24" s="9">
        <v>2</v>
      </c>
      <c r="E24" s="6">
        <v>3</v>
      </c>
      <c r="F24" s="6">
        <v>1</v>
      </c>
      <c r="G24" s="6">
        <v>0</v>
      </c>
      <c r="H24" s="7">
        <f t="shared" si="0"/>
        <v>7</v>
      </c>
    </row>
    <row r="25" spans="1:8">
      <c r="A25" s="4" t="s">
        <v>48</v>
      </c>
      <c r="B25" s="5" t="s">
        <v>49</v>
      </c>
      <c r="C25" s="9">
        <v>46</v>
      </c>
      <c r="D25" s="9">
        <v>101</v>
      </c>
      <c r="E25" s="6">
        <v>79</v>
      </c>
      <c r="F25" s="6">
        <v>73</v>
      </c>
      <c r="G25" s="6">
        <v>20</v>
      </c>
      <c r="H25" s="7">
        <f t="shared" si="0"/>
        <v>319</v>
      </c>
    </row>
    <row r="26" spans="1:8">
      <c r="A26" s="4" t="s">
        <v>50</v>
      </c>
      <c r="B26" s="5" t="s">
        <v>51</v>
      </c>
      <c r="C26" s="9">
        <v>32</v>
      </c>
      <c r="D26" s="9">
        <v>52</v>
      </c>
      <c r="E26" s="6">
        <v>69</v>
      </c>
      <c r="F26" s="6">
        <v>96</v>
      </c>
      <c r="G26" s="6">
        <v>35</v>
      </c>
      <c r="H26" s="7">
        <f t="shared" si="0"/>
        <v>284</v>
      </c>
    </row>
    <row r="27" spans="1:8">
      <c r="A27" s="4" t="s">
        <v>52</v>
      </c>
      <c r="B27" s="5" t="s">
        <v>53</v>
      </c>
      <c r="C27" s="9">
        <v>106</v>
      </c>
      <c r="D27" s="9">
        <v>120</v>
      </c>
      <c r="E27" s="6">
        <v>132</v>
      </c>
      <c r="F27" s="6">
        <v>176</v>
      </c>
      <c r="G27" s="6">
        <v>38</v>
      </c>
      <c r="H27" s="7">
        <f t="shared" si="0"/>
        <v>572</v>
      </c>
    </row>
    <row r="28" spans="1:8">
      <c r="A28" s="4" t="s">
        <v>54</v>
      </c>
      <c r="B28" s="5" t="s">
        <v>55</v>
      </c>
      <c r="C28" s="9">
        <v>0</v>
      </c>
      <c r="D28" s="9">
        <v>1</v>
      </c>
      <c r="E28" s="6">
        <v>0</v>
      </c>
      <c r="F28" s="6">
        <v>0</v>
      </c>
      <c r="G28" s="6">
        <v>1</v>
      </c>
      <c r="H28" s="7">
        <f t="shared" si="0"/>
        <v>2</v>
      </c>
    </row>
    <row r="29" spans="1:8">
      <c r="A29" s="4" t="s">
        <v>56</v>
      </c>
      <c r="B29" s="5" t="s">
        <v>57</v>
      </c>
      <c r="C29" s="9">
        <v>367</v>
      </c>
      <c r="D29" s="9">
        <v>302</v>
      </c>
      <c r="E29" s="6">
        <v>357</v>
      </c>
      <c r="F29" s="6">
        <v>561</v>
      </c>
      <c r="G29" s="6">
        <v>221</v>
      </c>
      <c r="H29" s="7">
        <f t="shared" si="0"/>
        <v>1808</v>
      </c>
    </row>
    <row r="30" spans="1:8">
      <c r="A30" s="4" t="s">
        <v>58</v>
      </c>
      <c r="B30" s="5" t="s">
        <v>59</v>
      </c>
      <c r="C30" s="9">
        <v>1</v>
      </c>
      <c r="D30" s="9">
        <v>0</v>
      </c>
      <c r="E30" s="6">
        <v>0</v>
      </c>
      <c r="F30" s="6">
        <v>0</v>
      </c>
      <c r="G30" s="6">
        <v>2</v>
      </c>
      <c r="H30" s="7">
        <f t="shared" si="0"/>
        <v>3</v>
      </c>
    </row>
    <row r="31" spans="1:8">
      <c r="A31" s="4" t="s">
        <v>60</v>
      </c>
      <c r="B31" s="5" t="s">
        <v>61</v>
      </c>
      <c r="C31" s="9">
        <v>1</v>
      </c>
      <c r="D31" s="9">
        <v>0</v>
      </c>
      <c r="E31" s="6">
        <v>0</v>
      </c>
      <c r="F31" s="6">
        <v>0</v>
      </c>
      <c r="G31" s="6">
        <v>0</v>
      </c>
      <c r="H31" s="7">
        <f t="shared" si="0"/>
        <v>1</v>
      </c>
    </row>
    <row r="32" spans="1:8">
      <c r="A32" s="4" t="s">
        <v>62</v>
      </c>
      <c r="B32" s="5" t="s">
        <v>63</v>
      </c>
      <c r="C32" s="9">
        <v>7</v>
      </c>
      <c r="D32" s="9">
        <v>6</v>
      </c>
      <c r="E32" s="6">
        <v>4</v>
      </c>
      <c r="F32" s="6">
        <v>4</v>
      </c>
      <c r="G32" s="6">
        <v>1</v>
      </c>
      <c r="H32" s="7">
        <f t="shared" si="0"/>
        <v>22</v>
      </c>
    </row>
    <row r="33" spans="1:8">
      <c r="A33" s="4" t="s">
        <v>64</v>
      </c>
      <c r="B33" s="5" t="s">
        <v>65</v>
      </c>
      <c r="C33" s="9">
        <v>0</v>
      </c>
      <c r="D33" s="9">
        <v>0</v>
      </c>
      <c r="E33" s="6">
        <v>0</v>
      </c>
      <c r="F33" s="6">
        <v>4</v>
      </c>
      <c r="G33" s="6">
        <v>1</v>
      </c>
      <c r="H33" s="7">
        <f t="shared" si="0"/>
        <v>5</v>
      </c>
    </row>
    <row r="34" spans="1:8">
      <c r="A34" s="4" t="s">
        <v>66</v>
      </c>
      <c r="B34" s="5" t="s">
        <v>67</v>
      </c>
      <c r="C34" s="9">
        <v>189</v>
      </c>
      <c r="D34" s="9">
        <v>329</v>
      </c>
      <c r="E34" s="6">
        <v>235</v>
      </c>
      <c r="F34" s="6">
        <v>378</v>
      </c>
      <c r="G34" s="6">
        <v>99</v>
      </c>
      <c r="H34" s="7">
        <f t="shared" si="0"/>
        <v>1230</v>
      </c>
    </row>
    <row r="35" spans="1:8">
      <c r="A35" s="4" t="s">
        <v>68</v>
      </c>
      <c r="B35" s="5" t="s">
        <v>69</v>
      </c>
      <c r="C35" s="9">
        <v>0</v>
      </c>
      <c r="D35" s="9">
        <v>0</v>
      </c>
      <c r="E35" s="6">
        <v>0</v>
      </c>
      <c r="F35" s="6">
        <v>0</v>
      </c>
      <c r="G35" s="6">
        <v>0</v>
      </c>
      <c r="H35" s="7">
        <f t="shared" ref="H35:H66" si="1">SUM(C35:G35)</f>
        <v>0</v>
      </c>
    </row>
    <row r="36" spans="1:8">
      <c r="A36" s="4" t="s">
        <v>70</v>
      </c>
      <c r="B36" s="5" t="s">
        <v>71</v>
      </c>
      <c r="C36" s="9">
        <v>4</v>
      </c>
      <c r="D36" s="9">
        <v>8</v>
      </c>
      <c r="E36" s="6">
        <v>13</v>
      </c>
      <c r="F36" s="6">
        <v>4</v>
      </c>
      <c r="G36" s="6">
        <v>3</v>
      </c>
      <c r="H36" s="7">
        <f t="shared" si="1"/>
        <v>32</v>
      </c>
    </row>
    <row r="37" spans="1:8">
      <c r="A37" s="4" t="s">
        <v>72</v>
      </c>
      <c r="B37" s="5" t="s">
        <v>73</v>
      </c>
      <c r="C37" s="9">
        <v>0</v>
      </c>
      <c r="D37" s="9">
        <v>0</v>
      </c>
      <c r="E37" s="6">
        <v>0</v>
      </c>
      <c r="F37" s="6">
        <v>0</v>
      </c>
      <c r="G37" s="6">
        <v>0</v>
      </c>
      <c r="H37" s="7">
        <f t="shared" si="1"/>
        <v>0</v>
      </c>
    </row>
    <row r="38" spans="1:8">
      <c r="A38" s="4" t="s">
        <v>74</v>
      </c>
      <c r="B38" s="5" t="s">
        <v>75</v>
      </c>
      <c r="C38" s="9">
        <v>30</v>
      </c>
      <c r="D38" s="9">
        <v>14</v>
      </c>
      <c r="E38" s="6">
        <v>22</v>
      </c>
      <c r="F38" s="6">
        <v>23</v>
      </c>
      <c r="G38" s="6">
        <v>6</v>
      </c>
      <c r="H38" s="7">
        <f t="shared" si="1"/>
        <v>95</v>
      </c>
    </row>
    <row r="39" spans="1:8" ht="22.5">
      <c r="A39" s="4" t="s">
        <v>76</v>
      </c>
      <c r="B39" s="10" t="s">
        <v>77</v>
      </c>
      <c r="C39" s="9">
        <v>579</v>
      </c>
      <c r="D39" s="9">
        <v>670</v>
      </c>
      <c r="E39" s="6">
        <v>786</v>
      </c>
      <c r="F39" s="6">
        <v>1007</v>
      </c>
      <c r="G39" s="6">
        <v>474</v>
      </c>
      <c r="H39" s="7">
        <f t="shared" si="1"/>
        <v>3516</v>
      </c>
    </row>
    <row r="40" spans="1:8">
      <c r="A40" s="4" t="s">
        <v>78</v>
      </c>
      <c r="B40" s="5" t="s">
        <v>79</v>
      </c>
      <c r="C40" s="9">
        <v>2</v>
      </c>
      <c r="D40" s="9">
        <v>4</v>
      </c>
      <c r="E40" s="6">
        <v>16</v>
      </c>
      <c r="F40" s="6">
        <v>73</v>
      </c>
      <c r="G40" s="6">
        <v>40</v>
      </c>
      <c r="H40" s="7">
        <f t="shared" si="1"/>
        <v>135</v>
      </c>
    </row>
    <row r="41" spans="1:8">
      <c r="A41" s="4" t="s">
        <v>80</v>
      </c>
      <c r="B41" s="5" t="s">
        <v>81</v>
      </c>
      <c r="C41" s="9">
        <v>0</v>
      </c>
      <c r="D41" s="9">
        <v>0</v>
      </c>
      <c r="E41" s="6">
        <v>0</v>
      </c>
      <c r="F41" s="6">
        <v>2</v>
      </c>
      <c r="G41" s="6">
        <v>1</v>
      </c>
      <c r="H41" s="7">
        <f t="shared" si="1"/>
        <v>3</v>
      </c>
    </row>
    <row r="42" spans="1:8">
      <c r="A42" s="4" t="s">
        <v>82</v>
      </c>
      <c r="B42" s="5" t="s">
        <v>83</v>
      </c>
      <c r="C42" s="9">
        <v>0</v>
      </c>
      <c r="D42" s="9">
        <v>0</v>
      </c>
      <c r="E42" s="6">
        <v>0</v>
      </c>
      <c r="F42" s="6">
        <v>0</v>
      </c>
      <c r="G42" s="6">
        <v>2</v>
      </c>
      <c r="H42" s="7">
        <f t="shared" si="1"/>
        <v>2</v>
      </c>
    </row>
    <row r="43" spans="1:8">
      <c r="A43" s="4" t="s">
        <v>84</v>
      </c>
      <c r="B43" s="5" t="s">
        <v>85</v>
      </c>
      <c r="C43" s="9">
        <v>91</v>
      </c>
      <c r="D43" s="9">
        <v>88</v>
      </c>
      <c r="E43" s="6">
        <v>173</v>
      </c>
      <c r="F43" s="6">
        <v>367</v>
      </c>
      <c r="G43" s="6">
        <v>74</v>
      </c>
      <c r="H43" s="7">
        <f t="shared" si="1"/>
        <v>793</v>
      </c>
    </row>
    <row r="44" spans="1:8">
      <c r="A44" s="4" t="s">
        <v>86</v>
      </c>
      <c r="B44" s="5" t="s">
        <v>87</v>
      </c>
      <c r="C44" s="9">
        <v>3</v>
      </c>
      <c r="D44" s="9">
        <v>16</v>
      </c>
      <c r="E44" s="6">
        <v>15</v>
      </c>
      <c r="F44" s="6">
        <v>8</v>
      </c>
      <c r="G44" s="6">
        <v>3</v>
      </c>
      <c r="H44" s="7">
        <f t="shared" si="1"/>
        <v>45</v>
      </c>
    </row>
    <row r="45" spans="1:8">
      <c r="A45" s="4" t="s">
        <v>88</v>
      </c>
      <c r="B45" s="5" t="s">
        <v>89</v>
      </c>
      <c r="C45" s="9">
        <v>2</v>
      </c>
      <c r="D45" s="9">
        <v>3</v>
      </c>
      <c r="E45" s="6">
        <v>2</v>
      </c>
      <c r="F45" s="6">
        <v>5</v>
      </c>
      <c r="G45" s="6">
        <v>1</v>
      </c>
      <c r="H45" s="7">
        <f t="shared" si="1"/>
        <v>13</v>
      </c>
    </row>
    <row r="46" spans="1:8">
      <c r="A46" s="4" t="s">
        <v>90</v>
      </c>
      <c r="B46" s="5" t="s">
        <v>91</v>
      </c>
      <c r="C46" s="9">
        <v>0</v>
      </c>
      <c r="D46" s="9">
        <v>0</v>
      </c>
      <c r="E46" s="6">
        <v>0</v>
      </c>
      <c r="F46" s="6">
        <v>0</v>
      </c>
      <c r="G46" s="6">
        <v>0</v>
      </c>
      <c r="H46" s="7">
        <f t="shared" si="1"/>
        <v>0</v>
      </c>
    </row>
    <row r="47" spans="1:8">
      <c r="A47" s="4" t="s">
        <v>92</v>
      </c>
      <c r="B47" s="5" t="s">
        <v>93</v>
      </c>
      <c r="C47" s="9">
        <v>26</v>
      </c>
      <c r="D47" s="9">
        <v>39</v>
      </c>
      <c r="E47" s="6">
        <v>31</v>
      </c>
      <c r="F47" s="6">
        <v>61</v>
      </c>
      <c r="G47" s="6">
        <v>20</v>
      </c>
      <c r="H47" s="7">
        <f t="shared" si="1"/>
        <v>177</v>
      </c>
    </row>
    <row r="48" spans="1:8">
      <c r="A48" s="4" t="s">
        <v>94</v>
      </c>
      <c r="B48" s="5" t="s">
        <v>95</v>
      </c>
      <c r="C48" s="9">
        <v>1</v>
      </c>
      <c r="D48" s="9">
        <v>9</v>
      </c>
      <c r="E48" s="6">
        <v>1</v>
      </c>
      <c r="F48" s="6">
        <v>4</v>
      </c>
      <c r="G48" s="6">
        <v>0</v>
      </c>
      <c r="H48" s="7">
        <f t="shared" si="1"/>
        <v>15</v>
      </c>
    </row>
    <row r="49" spans="1:8">
      <c r="A49" s="4" t="s">
        <v>96</v>
      </c>
      <c r="B49" s="5" t="s">
        <v>97</v>
      </c>
      <c r="C49" s="9">
        <v>24</v>
      </c>
      <c r="D49" s="9">
        <v>29</v>
      </c>
      <c r="E49" s="6">
        <v>29</v>
      </c>
      <c r="F49" s="6">
        <v>112</v>
      </c>
      <c r="G49" s="6">
        <v>30</v>
      </c>
      <c r="H49" s="7">
        <f t="shared" si="1"/>
        <v>224</v>
      </c>
    </row>
    <row r="50" spans="1:8">
      <c r="A50" s="4" t="s">
        <v>98</v>
      </c>
      <c r="B50" s="5" t="s">
        <v>99</v>
      </c>
      <c r="C50" s="9">
        <v>0</v>
      </c>
      <c r="D50" s="9">
        <v>2</v>
      </c>
      <c r="E50" s="6">
        <v>0</v>
      </c>
      <c r="F50" s="6">
        <v>0</v>
      </c>
      <c r="G50" s="6">
        <v>0</v>
      </c>
      <c r="H50" s="7">
        <f t="shared" si="1"/>
        <v>2</v>
      </c>
    </row>
    <row r="51" spans="1:8">
      <c r="A51" s="4" t="s">
        <v>100</v>
      </c>
      <c r="B51" s="5" t="s">
        <v>101</v>
      </c>
      <c r="C51" s="9">
        <v>0</v>
      </c>
      <c r="D51" s="9">
        <v>0</v>
      </c>
      <c r="E51" s="6">
        <v>0</v>
      </c>
      <c r="F51" s="6">
        <v>1</v>
      </c>
      <c r="G51" s="6">
        <v>0</v>
      </c>
      <c r="H51" s="7">
        <f t="shared" si="1"/>
        <v>1</v>
      </c>
    </row>
    <row r="52" spans="1:8">
      <c r="A52" s="4" t="s">
        <v>102</v>
      </c>
      <c r="B52" s="5" t="s">
        <v>103</v>
      </c>
      <c r="C52" s="9">
        <v>35</v>
      </c>
      <c r="D52" s="9">
        <v>69</v>
      </c>
      <c r="E52" s="6">
        <v>110</v>
      </c>
      <c r="F52" s="6">
        <v>75</v>
      </c>
      <c r="G52" s="6">
        <v>21</v>
      </c>
      <c r="H52" s="7">
        <f t="shared" si="1"/>
        <v>310</v>
      </c>
    </row>
    <row r="53" spans="1:8">
      <c r="A53" s="4" t="s">
        <v>104</v>
      </c>
      <c r="B53" s="5" t="s">
        <v>105</v>
      </c>
      <c r="C53" s="9">
        <v>0</v>
      </c>
      <c r="D53" s="9">
        <v>3</v>
      </c>
      <c r="E53" s="6">
        <v>1</v>
      </c>
      <c r="F53" s="6">
        <v>2</v>
      </c>
      <c r="G53" s="6">
        <v>0</v>
      </c>
      <c r="H53" s="7">
        <f t="shared" si="1"/>
        <v>6</v>
      </c>
    </row>
    <row r="54" spans="1:8">
      <c r="A54" s="4" t="s">
        <v>106</v>
      </c>
      <c r="B54" s="5" t="s">
        <v>107</v>
      </c>
      <c r="C54" s="9">
        <v>0</v>
      </c>
      <c r="D54" s="9">
        <v>0</v>
      </c>
      <c r="E54" s="6">
        <v>1</v>
      </c>
      <c r="F54" s="6">
        <v>0</v>
      </c>
      <c r="G54" s="6">
        <v>0</v>
      </c>
      <c r="H54" s="7">
        <f t="shared" si="1"/>
        <v>1</v>
      </c>
    </row>
    <row r="55" spans="1:8">
      <c r="A55" s="4" t="s">
        <v>108</v>
      </c>
      <c r="B55" s="5" t="s">
        <v>109</v>
      </c>
      <c r="C55" s="9">
        <v>2</v>
      </c>
      <c r="D55" s="9">
        <v>0</v>
      </c>
      <c r="E55" s="6">
        <v>3</v>
      </c>
      <c r="F55" s="6">
        <v>6</v>
      </c>
      <c r="G55" s="6">
        <v>2</v>
      </c>
      <c r="H55" s="7">
        <f t="shared" si="1"/>
        <v>13</v>
      </c>
    </row>
    <row r="56" spans="1:8">
      <c r="A56" s="4" t="s">
        <v>110</v>
      </c>
      <c r="B56" s="5" t="s">
        <v>111</v>
      </c>
      <c r="C56" s="9">
        <v>71</v>
      </c>
      <c r="D56" s="9">
        <v>89</v>
      </c>
      <c r="E56" s="6">
        <v>72</v>
      </c>
      <c r="F56" s="6">
        <v>47</v>
      </c>
      <c r="G56" s="6">
        <v>22</v>
      </c>
      <c r="H56" s="7">
        <f t="shared" si="1"/>
        <v>301</v>
      </c>
    </row>
    <row r="57" spans="1:8">
      <c r="A57" s="4"/>
      <c r="B57" s="5" t="s">
        <v>112</v>
      </c>
      <c r="C57" s="9">
        <v>0</v>
      </c>
      <c r="D57" s="9">
        <v>0</v>
      </c>
      <c r="E57" s="6">
        <v>0</v>
      </c>
      <c r="F57" s="6">
        <v>1</v>
      </c>
      <c r="G57" s="6">
        <v>0</v>
      </c>
      <c r="H57" s="7">
        <f t="shared" si="1"/>
        <v>1</v>
      </c>
    </row>
    <row r="58" spans="1:8">
      <c r="A58" s="4" t="s">
        <v>113</v>
      </c>
      <c r="B58" s="5" t="s">
        <v>114</v>
      </c>
      <c r="C58" s="9">
        <v>1</v>
      </c>
      <c r="D58" s="9">
        <v>0</v>
      </c>
      <c r="E58" s="6">
        <v>0</v>
      </c>
      <c r="F58" s="6">
        <v>0</v>
      </c>
      <c r="G58" s="6">
        <v>0</v>
      </c>
      <c r="H58" s="7">
        <f t="shared" si="1"/>
        <v>1</v>
      </c>
    </row>
    <row r="59" spans="1:8">
      <c r="A59" s="4" t="s">
        <v>115</v>
      </c>
      <c r="B59" s="5" t="s">
        <v>116</v>
      </c>
      <c r="C59" s="9">
        <v>0</v>
      </c>
      <c r="D59" s="9">
        <v>0</v>
      </c>
      <c r="E59" s="6">
        <v>0</v>
      </c>
      <c r="F59" s="6">
        <v>6</v>
      </c>
      <c r="G59" s="6">
        <v>1</v>
      </c>
      <c r="H59" s="7">
        <f t="shared" si="1"/>
        <v>7</v>
      </c>
    </row>
    <row r="60" spans="1:8">
      <c r="A60" s="4" t="s">
        <v>117</v>
      </c>
      <c r="B60" s="5" t="s">
        <v>118</v>
      </c>
      <c r="C60" s="9">
        <v>4</v>
      </c>
      <c r="D60" s="9">
        <v>5</v>
      </c>
      <c r="E60" s="6">
        <v>10</v>
      </c>
      <c r="F60" s="6">
        <v>4</v>
      </c>
      <c r="G60" s="6">
        <v>2</v>
      </c>
      <c r="H60" s="7">
        <f t="shared" si="1"/>
        <v>25</v>
      </c>
    </row>
    <row r="61" spans="1:8">
      <c r="A61" s="4" t="s">
        <v>119</v>
      </c>
      <c r="B61" s="5" t="s">
        <v>120</v>
      </c>
      <c r="C61" s="9">
        <v>35</v>
      </c>
      <c r="D61" s="9">
        <v>41</v>
      </c>
      <c r="E61" s="6">
        <v>57</v>
      </c>
      <c r="F61" s="6">
        <v>66</v>
      </c>
      <c r="G61" s="6">
        <v>31</v>
      </c>
      <c r="H61" s="7">
        <f t="shared" si="1"/>
        <v>230</v>
      </c>
    </row>
    <row r="62" spans="1:8">
      <c r="A62" s="4" t="s">
        <v>121</v>
      </c>
      <c r="B62" s="5" t="s">
        <v>122</v>
      </c>
      <c r="C62" s="9">
        <v>222</v>
      </c>
      <c r="D62" s="9">
        <v>327</v>
      </c>
      <c r="E62" s="6">
        <v>323</v>
      </c>
      <c r="F62" s="6">
        <v>324</v>
      </c>
      <c r="G62" s="6">
        <v>126</v>
      </c>
      <c r="H62" s="7">
        <f t="shared" si="1"/>
        <v>1322</v>
      </c>
    </row>
    <row r="63" spans="1:8">
      <c r="A63" s="4" t="s">
        <v>123</v>
      </c>
      <c r="B63" s="5" t="s">
        <v>124</v>
      </c>
      <c r="C63" s="9">
        <v>20</v>
      </c>
      <c r="D63" s="9">
        <v>29</v>
      </c>
      <c r="E63" s="6">
        <v>65</v>
      </c>
      <c r="F63" s="6">
        <v>104</v>
      </c>
      <c r="G63" s="6">
        <v>32</v>
      </c>
      <c r="H63" s="7">
        <f t="shared" si="1"/>
        <v>250</v>
      </c>
    </row>
    <row r="64" spans="1:8">
      <c r="A64" s="4" t="s">
        <v>125</v>
      </c>
      <c r="B64" s="5" t="s">
        <v>126</v>
      </c>
      <c r="C64" s="9">
        <v>0</v>
      </c>
      <c r="D64" s="9">
        <v>0</v>
      </c>
      <c r="E64" s="6">
        <v>1</v>
      </c>
      <c r="F64" s="6">
        <v>0</v>
      </c>
      <c r="G64" s="6">
        <v>0</v>
      </c>
      <c r="H64" s="7">
        <f t="shared" si="1"/>
        <v>1</v>
      </c>
    </row>
    <row r="65" spans="1:8">
      <c r="A65" s="4" t="s">
        <v>127</v>
      </c>
      <c r="B65" s="5" t="s">
        <v>128</v>
      </c>
      <c r="C65" s="9">
        <v>0</v>
      </c>
      <c r="D65" s="9">
        <v>7</v>
      </c>
      <c r="E65" s="6">
        <v>1</v>
      </c>
      <c r="F65" s="6">
        <v>1</v>
      </c>
      <c r="G65" s="6">
        <v>2</v>
      </c>
      <c r="H65" s="7">
        <f t="shared" si="1"/>
        <v>11</v>
      </c>
    </row>
    <row r="66" spans="1:8">
      <c r="A66" s="4" t="s">
        <v>129</v>
      </c>
      <c r="B66" s="5" t="s">
        <v>130</v>
      </c>
      <c r="C66" s="9">
        <v>661</v>
      </c>
      <c r="D66" s="9">
        <v>1052</v>
      </c>
      <c r="E66" s="6">
        <v>1398</v>
      </c>
      <c r="F66" s="6">
        <v>2134</v>
      </c>
      <c r="G66" s="6">
        <v>628</v>
      </c>
      <c r="H66" s="7">
        <f t="shared" si="1"/>
        <v>5873</v>
      </c>
    </row>
    <row r="67" spans="1:8">
      <c r="A67" s="4" t="s">
        <v>131</v>
      </c>
      <c r="B67" s="5" t="s">
        <v>132</v>
      </c>
      <c r="C67" s="9">
        <v>2</v>
      </c>
      <c r="D67" s="9">
        <v>3</v>
      </c>
      <c r="E67" s="6">
        <v>3</v>
      </c>
      <c r="F67" s="6">
        <v>1</v>
      </c>
      <c r="G67" s="6">
        <v>2</v>
      </c>
      <c r="H67" s="7">
        <f t="shared" ref="H67:H98" si="2">SUM(C67:G67)</f>
        <v>11</v>
      </c>
    </row>
    <row r="68" spans="1:8">
      <c r="A68" s="4" t="s">
        <v>133</v>
      </c>
      <c r="B68" s="5" t="s">
        <v>134</v>
      </c>
      <c r="C68" s="9">
        <v>1</v>
      </c>
      <c r="D68" s="9">
        <v>3</v>
      </c>
      <c r="E68" s="6">
        <v>5</v>
      </c>
      <c r="F68" s="6">
        <v>11</v>
      </c>
      <c r="G68" s="6">
        <v>6</v>
      </c>
      <c r="H68" s="7">
        <f t="shared" si="2"/>
        <v>26</v>
      </c>
    </row>
    <row r="69" spans="1:8">
      <c r="A69" s="4" t="s">
        <v>135</v>
      </c>
      <c r="B69" s="5" t="s">
        <v>136</v>
      </c>
      <c r="C69" s="9">
        <v>0</v>
      </c>
      <c r="D69" s="9">
        <v>1</v>
      </c>
      <c r="E69" s="6">
        <v>0</v>
      </c>
      <c r="F69" s="6">
        <v>0</v>
      </c>
      <c r="G69" s="6">
        <v>1</v>
      </c>
      <c r="H69" s="7">
        <f t="shared" si="2"/>
        <v>2</v>
      </c>
    </row>
    <row r="70" spans="1:8">
      <c r="A70" s="4" t="s">
        <v>137</v>
      </c>
      <c r="B70" s="5" t="s">
        <v>138</v>
      </c>
      <c r="C70" s="9">
        <v>1</v>
      </c>
      <c r="D70" s="9">
        <v>1</v>
      </c>
      <c r="E70" s="6">
        <v>9</v>
      </c>
      <c r="F70" s="6">
        <v>6</v>
      </c>
      <c r="G70" s="6">
        <v>1</v>
      </c>
      <c r="H70" s="7">
        <f t="shared" si="2"/>
        <v>18</v>
      </c>
    </row>
    <row r="71" spans="1:8">
      <c r="A71" s="4" t="s">
        <v>139</v>
      </c>
      <c r="B71" s="5" t="s">
        <v>140</v>
      </c>
      <c r="C71" s="9">
        <v>0</v>
      </c>
      <c r="D71" s="9">
        <v>0</v>
      </c>
      <c r="E71" s="6">
        <v>0</v>
      </c>
      <c r="F71" s="6">
        <v>0</v>
      </c>
      <c r="G71" s="6">
        <v>0</v>
      </c>
      <c r="H71" s="7">
        <f t="shared" si="2"/>
        <v>0</v>
      </c>
    </row>
    <row r="72" spans="1:8">
      <c r="A72" s="4" t="s">
        <v>141</v>
      </c>
      <c r="B72" s="5" t="s">
        <v>142</v>
      </c>
      <c r="C72" s="9">
        <v>16</v>
      </c>
      <c r="D72" s="9">
        <v>143</v>
      </c>
      <c r="E72" s="6">
        <v>36</v>
      </c>
      <c r="F72" s="6">
        <v>7</v>
      </c>
      <c r="G72" s="6">
        <v>4</v>
      </c>
      <c r="H72" s="7">
        <f t="shared" si="2"/>
        <v>206</v>
      </c>
    </row>
    <row r="73" spans="1:8">
      <c r="A73" s="4" t="s">
        <v>143</v>
      </c>
      <c r="B73" s="5" t="s">
        <v>144</v>
      </c>
      <c r="C73" s="9">
        <v>84</v>
      </c>
      <c r="D73" s="9">
        <v>123</v>
      </c>
      <c r="E73" s="6">
        <v>151</v>
      </c>
      <c r="F73" s="6">
        <v>176</v>
      </c>
      <c r="G73" s="6">
        <v>43</v>
      </c>
      <c r="H73" s="7">
        <f t="shared" si="2"/>
        <v>577</v>
      </c>
    </row>
    <row r="74" spans="1:8">
      <c r="A74" s="4" t="s">
        <v>145</v>
      </c>
      <c r="B74" s="5" t="s">
        <v>146</v>
      </c>
      <c r="C74" s="9">
        <v>1</v>
      </c>
      <c r="D74" s="9">
        <v>3</v>
      </c>
      <c r="E74" s="6">
        <v>0</v>
      </c>
      <c r="F74" s="6">
        <v>0</v>
      </c>
      <c r="G74" s="6">
        <v>0</v>
      </c>
      <c r="H74" s="7">
        <f t="shared" si="2"/>
        <v>4</v>
      </c>
    </row>
    <row r="75" spans="1:8">
      <c r="A75" s="4" t="s">
        <v>147</v>
      </c>
      <c r="B75" s="5" t="s">
        <v>148</v>
      </c>
      <c r="C75" s="9">
        <v>614</v>
      </c>
      <c r="D75" s="9">
        <v>732</v>
      </c>
      <c r="E75" s="6">
        <v>386</v>
      </c>
      <c r="F75" s="6">
        <v>425</v>
      </c>
      <c r="G75" s="6">
        <v>130</v>
      </c>
      <c r="H75" s="7">
        <f t="shared" si="2"/>
        <v>2287</v>
      </c>
    </row>
    <row r="76" spans="1:8">
      <c r="A76" s="4" t="s">
        <v>149</v>
      </c>
      <c r="B76" s="5" t="s">
        <v>150</v>
      </c>
      <c r="C76" s="9">
        <v>1070</v>
      </c>
      <c r="D76" s="9">
        <v>1386</v>
      </c>
      <c r="E76" s="6">
        <v>1769</v>
      </c>
      <c r="F76" s="6">
        <v>1948</v>
      </c>
      <c r="G76" s="6">
        <v>319</v>
      </c>
      <c r="H76" s="7">
        <f t="shared" si="2"/>
        <v>6492</v>
      </c>
    </row>
    <row r="77" spans="1:8">
      <c r="A77" s="4" t="s">
        <v>151</v>
      </c>
      <c r="B77" s="11" t="s">
        <v>152</v>
      </c>
      <c r="C77" s="9">
        <v>0</v>
      </c>
      <c r="D77" s="9">
        <v>0</v>
      </c>
      <c r="E77" s="6">
        <v>0</v>
      </c>
      <c r="F77" s="6">
        <v>0</v>
      </c>
      <c r="G77" s="6">
        <v>0</v>
      </c>
      <c r="H77" s="7">
        <f t="shared" si="2"/>
        <v>0</v>
      </c>
    </row>
    <row r="78" spans="1:8">
      <c r="A78" s="4" t="s">
        <v>153</v>
      </c>
      <c r="B78" s="5" t="s">
        <v>154</v>
      </c>
      <c r="C78" s="9">
        <v>18</v>
      </c>
      <c r="D78" s="9">
        <v>8</v>
      </c>
      <c r="E78" s="6">
        <v>7</v>
      </c>
      <c r="F78" s="6">
        <v>9</v>
      </c>
      <c r="G78" s="6">
        <v>3</v>
      </c>
      <c r="H78" s="7">
        <f t="shared" si="2"/>
        <v>45</v>
      </c>
    </row>
    <row r="79" spans="1:8">
      <c r="A79" s="4" t="s">
        <v>155</v>
      </c>
      <c r="B79" s="5" t="s">
        <v>156</v>
      </c>
      <c r="C79" s="9">
        <v>0</v>
      </c>
      <c r="D79" s="9">
        <v>0</v>
      </c>
      <c r="E79" s="6">
        <v>1</v>
      </c>
      <c r="F79" s="6">
        <v>2</v>
      </c>
      <c r="G79" s="6">
        <v>0</v>
      </c>
      <c r="H79" s="7">
        <f t="shared" si="2"/>
        <v>3</v>
      </c>
    </row>
    <row r="80" spans="1:8">
      <c r="A80" s="4" t="s">
        <v>157</v>
      </c>
      <c r="B80" s="5" t="s">
        <v>158</v>
      </c>
      <c r="C80" s="9">
        <v>4</v>
      </c>
      <c r="D80" s="9">
        <v>1</v>
      </c>
      <c r="E80" s="6">
        <v>1</v>
      </c>
      <c r="F80" s="6">
        <v>0</v>
      </c>
      <c r="G80" s="6">
        <v>0</v>
      </c>
      <c r="H80" s="7">
        <f t="shared" si="2"/>
        <v>6</v>
      </c>
    </row>
    <row r="81" spans="1:8">
      <c r="A81" s="4" t="s">
        <v>159</v>
      </c>
      <c r="B81" s="5" t="s">
        <v>160</v>
      </c>
      <c r="C81" s="9">
        <v>1</v>
      </c>
      <c r="D81" s="9">
        <v>0</v>
      </c>
      <c r="E81" s="6">
        <v>0</v>
      </c>
      <c r="F81" s="6">
        <v>0</v>
      </c>
      <c r="G81" s="6">
        <v>1</v>
      </c>
      <c r="H81" s="7">
        <f t="shared" si="2"/>
        <v>2</v>
      </c>
    </row>
    <row r="82" spans="1:8">
      <c r="A82" s="4" t="s">
        <v>161</v>
      </c>
      <c r="B82" s="5" t="s">
        <v>162</v>
      </c>
      <c r="C82" s="9">
        <v>21</v>
      </c>
      <c r="D82" s="9">
        <v>15</v>
      </c>
      <c r="E82" s="6">
        <v>10</v>
      </c>
      <c r="F82" s="6">
        <v>28</v>
      </c>
      <c r="G82" s="6">
        <v>4</v>
      </c>
      <c r="H82" s="7">
        <f t="shared" si="2"/>
        <v>78</v>
      </c>
    </row>
    <row r="83" spans="1:8">
      <c r="A83" s="4" t="s">
        <v>163</v>
      </c>
      <c r="B83" s="5" t="s">
        <v>164</v>
      </c>
      <c r="C83" s="9">
        <v>16</v>
      </c>
      <c r="D83" s="9">
        <v>44</v>
      </c>
      <c r="E83" s="6">
        <v>75</v>
      </c>
      <c r="F83" s="6">
        <v>124</v>
      </c>
      <c r="G83" s="6">
        <v>36</v>
      </c>
      <c r="H83" s="7">
        <f t="shared" si="2"/>
        <v>295</v>
      </c>
    </row>
    <row r="84" spans="1:8">
      <c r="A84" s="4" t="s">
        <v>165</v>
      </c>
      <c r="B84" s="5" t="s">
        <v>166</v>
      </c>
      <c r="C84" s="9">
        <v>55</v>
      </c>
      <c r="D84" s="9">
        <v>42</v>
      </c>
      <c r="E84" s="6">
        <v>65</v>
      </c>
      <c r="F84" s="6">
        <v>57</v>
      </c>
      <c r="G84" s="6">
        <v>21</v>
      </c>
      <c r="H84" s="7">
        <f t="shared" si="2"/>
        <v>240</v>
      </c>
    </row>
    <row r="85" spans="1:8">
      <c r="A85" s="4" t="s">
        <v>167</v>
      </c>
      <c r="B85" s="5" t="s">
        <v>168</v>
      </c>
      <c r="C85" s="9">
        <v>14</v>
      </c>
      <c r="D85" s="9">
        <v>19</v>
      </c>
      <c r="E85" s="6">
        <v>117</v>
      </c>
      <c r="F85" s="6">
        <v>92</v>
      </c>
      <c r="G85" s="6">
        <v>22</v>
      </c>
      <c r="H85" s="7">
        <f t="shared" si="2"/>
        <v>264</v>
      </c>
    </row>
    <row r="86" spans="1:8">
      <c r="A86" s="12" t="s">
        <v>169</v>
      </c>
      <c r="B86" s="13" t="s">
        <v>170</v>
      </c>
      <c r="C86" s="9">
        <v>478</v>
      </c>
      <c r="D86" s="9">
        <v>1539</v>
      </c>
      <c r="E86" s="6">
        <v>1848</v>
      </c>
      <c r="F86" s="6">
        <v>1458</v>
      </c>
      <c r="G86" s="6">
        <v>305</v>
      </c>
      <c r="H86" s="7">
        <f t="shared" si="2"/>
        <v>5628</v>
      </c>
    </row>
    <row r="87" spans="1:8">
      <c r="A87" s="4" t="s">
        <v>171</v>
      </c>
      <c r="B87" s="5" t="s">
        <v>172</v>
      </c>
      <c r="C87" s="9">
        <v>1</v>
      </c>
      <c r="D87" s="9">
        <v>0</v>
      </c>
      <c r="E87" s="6">
        <v>1</v>
      </c>
      <c r="F87" s="6">
        <v>0</v>
      </c>
      <c r="G87" s="6">
        <v>0</v>
      </c>
      <c r="H87" s="7">
        <f t="shared" si="2"/>
        <v>2</v>
      </c>
    </row>
    <row r="88" spans="1:8">
      <c r="A88" s="4" t="s">
        <v>173</v>
      </c>
      <c r="B88" s="5" t="s">
        <v>174</v>
      </c>
      <c r="C88" s="9">
        <v>0</v>
      </c>
      <c r="D88" s="9">
        <v>0</v>
      </c>
      <c r="E88" s="6">
        <v>0</v>
      </c>
      <c r="F88" s="6">
        <v>0</v>
      </c>
      <c r="G88" s="6">
        <v>0</v>
      </c>
      <c r="H88" s="7">
        <f t="shared" si="2"/>
        <v>0</v>
      </c>
    </row>
    <row r="89" spans="1:8">
      <c r="A89" s="4" t="s">
        <v>175</v>
      </c>
      <c r="B89" s="5" t="s">
        <v>176</v>
      </c>
      <c r="C89" s="9">
        <v>0</v>
      </c>
      <c r="D89" s="9">
        <v>0</v>
      </c>
      <c r="E89" s="6">
        <v>0</v>
      </c>
      <c r="F89" s="6">
        <v>0</v>
      </c>
      <c r="G89" s="6">
        <v>0</v>
      </c>
      <c r="H89" s="7">
        <f t="shared" si="2"/>
        <v>0</v>
      </c>
    </row>
    <row r="90" spans="1:8">
      <c r="A90" s="4" t="s">
        <v>177</v>
      </c>
      <c r="B90" s="5" t="s">
        <v>178</v>
      </c>
      <c r="C90" s="9">
        <v>5</v>
      </c>
      <c r="D90" s="9">
        <v>3</v>
      </c>
      <c r="E90" s="6">
        <v>2</v>
      </c>
      <c r="F90" s="6">
        <v>0</v>
      </c>
      <c r="G90" s="6">
        <v>0</v>
      </c>
      <c r="H90" s="7">
        <f t="shared" si="2"/>
        <v>10</v>
      </c>
    </row>
    <row r="91" spans="1:8">
      <c r="A91" s="4" t="s">
        <v>179</v>
      </c>
      <c r="B91" s="5" t="s">
        <v>180</v>
      </c>
      <c r="C91" s="9">
        <v>85</v>
      </c>
      <c r="D91" s="9">
        <v>95</v>
      </c>
      <c r="E91" s="6">
        <v>70</v>
      </c>
      <c r="F91" s="6">
        <v>86</v>
      </c>
      <c r="G91" s="6">
        <v>36</v>
      </c>
      <c r="H91" s="7">
        <f t="shared" si="2"/>
        <v>372</v>
      </c>
    </row>
    <row r="92" spans="1:8">
      <c r="A92" s="4" t="s">
        <v>181</v>
      </c>
      <c r="B92" s="5" t="s">
        <v>182</v>
      </c>
      <c r="C92" s="9">
        <v>23</v>
      </c>
      <c r="D92" s="9">
        <v>27</v>
      </c>
      <c r="E92" s="6">
        <v>27</v>
      </c>
      <c r="F92" s="6">
        <v>42</v>
      </c>
      <c r="G92" s="6">
        <v>10</v>
      </c>
      <c r="H92" s="7">
        <f t="shared" si="2"/>
        <v>129</v>
      </c>
    </row>
    <row r="93" spans="1:8">
      <c r="A93" s="4" t="s">
        <v>183</v>
      </c>
      <c r="B93" s="5" t="s">
        <v>184</v>
      </c>
      <c r="C93" s="9">
        <v>15</v>
      </c>
      <c r="D93" s="9">
        <v>19</v>
      </c>
      <c r="E93" s="6">
        <v>19</v>
      </c>
      <c r="F93" s="6">
        <v>56</v>
      </c>
      <c r="G93" s="6">
        <v>3</v>
      </c>
      <c r="H93" s="7">
        <f t="shared" si="2"/>
        <v>112</v>
      </c>
    </row>
    <row r="94" spans="1:8">
      <c r="A94" s="4" t="s">
        <v>185</v>
      </c>
      <c r="B94" s="5" t="s">
        <v>186</v>
      </c>
      <c r="C94" s="9">
        <v>1</v>
      </c>
      <c r="D94" s="9">
        <v>5</v>
      </c>
      <c r="E94" s="6">
        <v>1</v>
      </c>
      <c r="F94" s="6">
        <v>3</v>
      </c>
      <c r="G94" s="6">
        <v>4</v>
      </c>
      <c r="H94" s="7">
        <f t="shared" si="2"/>
        <v>14</v>
      </c>
    </row>
    <row r="95" spans="1:8">
      <c r="A95" s="4"/>
      <c r="B95" s="5" t="s">
        <v>187</v>
      </c>
      <c r="C95" s="9">
        <v>0</v>
      </c>
      <c r="D95" s="9">
        <v>0</v>
      </c>
      <c r="E95" s="6">
        <v>0</v>
      </c>
      <c r="F95" s="6">
        <v>0</v>
      </c>
      <c r="G95" s="6">
        <v>1</v>
      </c>
      <c r="H95" s="7">
        <f t="shared" si="2"/>
        <v>1</v>
      </c>
    </row>
    <row r="96" spans="1:8">
      <c r="A96" s="4" t="s">
        <v>188</v>
      </c>
      <c r="B96" s="5" t="s">
        <v>189</v>
      </c>
      <c r="C96" s="9">
        <v>122</v>
      </c>
      <c r="D96" s="9">
        <v>201</v>
      </c>
      <c r="E96" s="6">
        <v>1082</v>
      </c>
      <c r="F96" s="6">
        <v>819</v>
      </c>
      <c r="G96" s="6">
        <v>166</v>
      </c>
      <c r="H96" s="7">
        <f t="shared" si="2"/>
        <v>2390</v>
      </c>
    </row>
    <row r="97" spans="1:8">
      <c r="A97" s="4" t="s">
        <v>190</v>
      </c>
      <c r="B97" s="5" t="s">
        <v>191</v>
      </c>
      <c r="C97" s="9">
        <v>1</v>
      </c>
      <c r="D97" s="9">
        <v>3</v>
      </c>
      <c r="E97" s="6">
        <v>2</v>
      </c>
      <c r="F97" s="6">
        <v>6</v>
      </c>
      <c r="G97" s="6">
        <v>1</v>
      </c>
      <c r="H97" s="7">
        <f t="shared" si="2"/>
        <v>13</v>
      </c>
    </row>
    <row r="98" spans="1:8">
      <c r="A98" s="4" t="s">
        <v>192</v>
      </c>
      <c r="B98" s="5" t="s">
        <v>193</v>
      </c>
      <c r="C98" s="9">
        <v>0</v>
      </c>
      <c r="D98" s="9">
        <v>2</v>
      </c>
      <c r="E98" s="6">
        <v>0</v>
      </c>
      <c r="F98" s="6">
        <v>0</v>
      </c>
      <c r="G98" s="6">
        <v>0</v>
      </c>
      <c r="H98" s="7">
        <f t="shared" si="2"/>
        <v>2</v>
      </c>
    </row>
    <row r="99" spans="1:8">
      <c r="A99" s="4" t="s">
        <v>194</v>
      </c>
      <c r="B99" s="5" t="s">
        <v>195</v>
      </c>
      <c r="C99" s="9">
        <v>0</v>
      </c>
      <c r="D99" s="9">
        <v>0</v>
      </c>
      <c r="E99" s="6">
        <v>0</v>
      </c>
      <c r="F99" s="6">
        <v>1</v>
      </c>
      <c r="G99" s="6">
        <v>0</v>
      </c>
      <c r="H99" s="7">
        <f t="shared" ref="H99:H130" si="3">SUM(C99:G99)</f>
        <v>1</v>
      </c>
    </row>
    <row r="100" spans="1:8">
      <c r="A100" s="4" t="s">
        <v>196</v>
      </c>
      <c r="B100" s="5" t="s">
        <v>197</v>
      </c>
      <c r="C100" s="9">
        <v>5</v>
      </c>
      <c r="D100" s="9">
        <v>11</v>
      </c>
      <c r="E100" s="6">
        <v>25</v>
      </c>
      <c r="F100" s="6">
        <v>33</v>
      </c>
      <c r="G100" s="6">
        <v>33</v>
      </c>
      <c r="H100" s="7">
        <f t="shared" si="3"/>
        <v>107</v>
      </c>
    </row>
    <row r="101" spans="1:8">
      <c r="A101" s="4" t="s">
        <v>198</v>
      </c>
      <c r="B101" s="5" t="s">
        <v>199</v>
      </c>
      <c r="C101" s="9">
        <v>0</v>
      </c>
      <c r="D101" s="9">
        <v>0</v>
      </c>
      <c r="E101" s="6">
        <v>2</v>
      </c>
      <c r="F101" s="6">
        <v>0</v>
      </c>
      <c r="G101" s="6">
        <v>0</v>
      </c>
      <c r="H101" s="7">
        <f t="shared" si="3"/>
        <v>2</v>
      </c>
    </row>
    <row r="102" spans="1:8">
      <c r="A102" s="4" t="s">
        <v>200</v>
      </c>
      <c r="B102" s="5" t="s">
        <v>201</v>
      </c>
      <c r="C102" s="9">
        <v>36</v>
      </c>
      <c r="D102" s="9">
        <v>53</v>
      </c>
      <c r="E102" s="6">
        <v>46</v>
      </c>
      <c r="F102" s="6">
        <v>95</v>
      </c>
      <c r="G102" s="6">
        <v>47</v>
      </c>
      <c r="H102" s="7">
        <f t="shared" si="3"/>
        <v>277</v>
      </c>
    </row>
    <row r="103" spans="1:8">
      <c r="A103" s="4" t="s">
        <v>202</v>
      </c>
      <c r="B103" s="5" t="s">
        <v>203</v>
      </c>
      <c r="C103" s="9">
        <v>0</v>
      </c>
      <c r="D103" s="9">
        <v>1</v>
      </c>
      <c r="E103" s="6">
        <v>3</v>
      </c>
      <c r="F103" s="6">
        <v>8</v>
      </c>
      <c r="G103" s="6">
        <v>3</v>
      </c>
      <c r="H103" s="7">
        <f t="shared" si="3"/>
        <v>15</v>
      </c>
    </row>
    <row r="104" spans="1:8">
      <c r="A104" s="4" t="s">
        <v>204</v>
      </c>
      <c r="B104" s="5" t="s">
        <v>205</v>
      </c>
      <c r="C104" s="9">
        <v>128</v>
      </c>
      <c r="D104" s="9">
        <v>187</v>
      </c>
      <c r="E104" s="6">
        <v>206</v>
      </c>
      <c r="F104" s="6">
        <v>192</v>
      </c>
      <c r="G104" s="6">
        <v>79</v>
      </c>
      <c r="H104" s="7">
        <f t="shared" si="3"/>
        <v>792</v>
      </c>
    </row>
    <row r="105" spans="1:8">
      <c r="A105" s="4" t="s">
        <v>206</v>
      </c>
      <c r="B105" s="5" t="s">
        <v>207</v>
      </c>
      <c r="C105" s="9">
        <v>0</v>
      </c>
      <c r="D105" s="9">
        <v>1</v>
      </c>
      <c r="E105" s="6">
        <v>1</v>
      </c>
      <c r="F105" s="6">
        <v>1</v>
      </c>
      <c r="G105" s="6">
        <v>1</v>
      </c>
      <c r="H105" s="7">
        <f t="shared" si="3"/>
        <v>4</v>
      </c>
    </row>
    <row r="106" spans="1:8">
      <c r="A106" s="4" t="s">
        <v>208</v>
      </c>
      <c r="B106" s="5" t="s">
        <v>209</v>
      </c>
      <c r="C106" s="9">
        <v>14</v>
      </c>
      <c r="D106" s="9">
        <v>29</v>
      </c>
      <c r="E106" s="6">
        <v>14</v>
      </c>
      <c r="F106" s="6">
        <v>7</v>
      </c>
      <c r="G106" s="6">
        <v>7</v>
      </c>
      <c r="H106" s="7">
        <f t="shared" si="3"/>
        <v>71</v>
      </c>
    </row>
    <row r="107" spans="1:8">
      <c r="A107" s="4" t="s">
        <v>210</v>
      </c>
      <c r="B107" s="5" t="s">
        <v>211</v>
      </c>
      <c r="C107" s="9">
        <v>0</v>
      </c>
      <c r="D107" s="9">
        <v>0</v>
      </c>
      <c r="E107" s="6">
        <v>0</v>
      </c>
      <c r="F107" s="6">
        <v>0</v>
      </c>
      <c r="G107" s="6">
        <v>0</v>
      </c>
      <c r="H107" s="7">
        <f t="shared" si="3"/>
        <v>0</v>
      </c>
    </row>
    <row r="108" spans="1:8">
      <c r="A108" s="4" t="s">
        <v>212</v>
      </c>
      <c r="B108" s="5" t="s">
        <v>213</v>
      </c>
      <c r="C108" s="9">
        <v>43</v>
      </c>
      <c r="D108" s="9">
        <v>85</v>
      </c>
      <c r="E108" s="6">
        <v>61</v>
      </c>
      <c r="F108" s="6">
        <v>69</v>
      </c>
      <c r="G108" s="6">
        <v>20</v>
      </c>
      <c r="H108" s="7">
        <f t="shared" si="3"/>
        <v>278</v>
      </c>
    </row>
    <row r="109" spans="1:8">
      <c r="A109" s="12" t="s">
        <v>214</v>
      </c>
      <c r="B109" s="13" t="s">
        <v>215</v>
      </c>
      <c r="C109" s="9">
        <v>7</v>
      </c>
      <c r="D109" s="9">
        <v>12</v>
      </c>
      <c r="E109" s="6">
        <v>14</v>
      </c>
      <c r="F109" s="6">
        <v>30</v>
      </c>
      <c r="G109" s="6">
        <v>32</v>
      </c>
      <c r="H109" s="7">
        <f t="shared" si="3"/>
        <v>95</v>
      </c>
    </row>
    <row r="110" spans="1:8">
      <c r="A110" s="4" t="s">
        <v>216</v>
      </c>
      <c r="B110" s="5" t="s">
        <v>217</v>
      </c>
      <c r="C110" s="9">
        <v>1</v>
      </c>
      <c r="D110" s="9">
        <v>0</v>
      </c>
      <c r="E110" s="6">
        <v>0</v>
      </c>
      <c r="F110" s="6">
        <v>1</v>
      </c>
      <c r="G110" s="6">
        <v>1</v>
      </c>
      <c r="H110" s="7">
        <f t="shared" si="3"/>
        <v>3</v>
      </c>
    </row>
    <row r="111" spans="1:8">
      <c r="A111" s="4" t="s">
        <v>218</v>
      </c>
      <c r="B111" s="5" t="s">
        <v>219</v>
      </c>
      <c r="C111" s="9">
        <v>9</v>
      </c>
      <c r="D111" s="9">
        <v>8</v>
      </c>
      <c r="E111" s="6">
        <v>14</v>
      </c>
      <c r="F111" s="6">
        <v>10</v>
      </c>
      <c r="G111" s="6">
        <v>6</v>
      </c>
      <c r="H111" s="7">
        <f t="shared" si="3"/>
        <v>47</v>
      </c>
    </row>
    <row r="112" spans="1:8">
      <c r="A112" s="4" t="s">
        <v>220</v>
      </c>
      <c r="B112" s="5" t="s">
        <v>221</v>
      </c>
      <c r="C112" s="9">
        <v>0</v>
      </c>
      <c r="D112" s="9">
        <v>0</v>
      </c>
      <c r="E112" s="6">
        <v>0</v>
      </c>
      <c r="F112" s="6">
        <v>0</v>
      </c>
      <c r="G112" s="6">
        <v>0</v>
      </c>
      <c r="H112" s="7">
        <f t="shared" si="3"/>
        <v>0</v>
      </c>
    </row>
    <row r="113" spans="1:8">
      <c r="A113" s="4" t="s">
        <v>222</v>
      </c>
      <c r="B113" s="5" t="s">
        <v>223</v>
      </c>
      <c r="C113" s="9">
        <v>39</v>
      </c>
      <c r="D113" s="9">
        <v>65</v>
      </c>
      <c r="E113" s="6">
        <v>203</v>
      </c>
      <c r="F113" s="6">
        <v>403</v>
      </c>
      <c r="G113" s="6">
        <v>141</v>
      </c>
      <c r="H113" s="7">
        <f t="shared" si="3"/>
        <v>851</v>
      </c>
    </row>
    <row r="114" spans="1:8">
      <c r="A114" s="4" t="s">
        <v>224</v>
      </c>
      <c r="B114" s="5" t="s">
        <v>225</v>
      </c>
      <c r="C114" s="9">
        <v>0</v>
      </c>
      <c r="D114" s="9">
        <v>0</v>
      </c>
      <c r="E114" s="6">
        <v>0</v>
      </c>
      <c r="F114" s="6">
        <v>2</v>
      </c>
      <c r="G114" s="6">
        <v>0</v>
      </c>
      <c r="H114" s="7">
        <f t="shared" si="3"/>
        <v>2</v>
      </c>
    </row>
    <row r="115" spans="1:8">
      <c r="A115" s="4" t="s">
        <v>226</v>
      </c>
      <c r="B115" s="5" t="s">
        <v>227</v>
      </c>
      <c r="C115" s="9">
        <v>57</v>
      </c>
      <c r="D115" s="9">
        <v>71</v>
      </c>
      <c r="E115" s="6">
        <v>78</v>
      </c>
      <c r="F115" s="6">
        <v>107</v>
      </c>
      <c r="G115" s="6">
        <v>19</v>
      </c>
      <c r="H115" s="7">
        <f t="shared" si="3"/>
        <v>332</v>
      </c>
    </row>
    <row r="116" spans="1:8">
      <c r="A116" s="4" t="s">
        <v>228</v>
      </c>
      <c r="B116" s="5" t="s">
        <v>229</v>
      </c>
      <c r="C116" s="9">
        <v>59</v>
      </c>
      <c r="D116" s="9">
        <v>101</v>
      </c>
      <c r="E116" s="6">
        <v>138</v>
      </c>
      <c r="F116" s="6">
        <v>163</v>
      </c>
      <c r="G116" s="6">
        <v>64</v>
      </c>
      <c r="H116" s="7">
        <f t="shared" si="3"/>
        <v>525</v>
      </c>
    </row>
    <row r="117" spans="1:8">
      <c r="A117" s="4" t="s">
        <v>230</v>
      </c>
      <c r="B117" s="5" t="s">
        <v>231</v>
      </c>
      <c r="C117" s="9">
        <v>0</v>
      </c>
      <c r="D117" s="9">
        <v>0</v>
      </c>
      <c r="E117" s="6">
        <v>0</v>
      </c>
      <c r="F117" s="6">
        <v>0</v>
      </c>
      <c r="G117" s="6">
        <v>0</v>
      </c>
      <c r="H117" s="7">
        <f t="shared" si="3"/>
        <v>0</v>
      </c>
    </row>
    <row r="118" spans="1:8">
      <c r="A118" s="4" t="s">
        <v>232</v>
      </c>
      <c r="B118" s="11" t="s">
        <v>233</v>
      </c>
      <c r="C118" s="9">
        <v>0</v>
      </c>
      <c r="D118" s="9">
        <v>0</v>
      </c>
      <c r="E118" s="6">
        <v>0</v>
      </c>
      <c r="F118" s="6">
        <v>0</v>
      </c>
      <c r="G118" s="6">
        <v>0</v>
      </c>
      <c r="H118" s="7">
        <f t="shared" si="3"/>
        <v>0</v>
      </c>
    </row>
    <row r="119" spans="1:8">
      <c r="A119" s="4" t="s">
        <v>234</v>
      </c>
      <c r="B119" s="5" t="s">
        <v>235</v>
      </c>
      <c r="C119" s="9">
        <v>13</v>
      </c>
      <c r="D119" s="9">
        <v>23</v>
      </c>
      <c r="E119" s="6">
        <v>15</v>
      </c>
      <c r="F119" s="6">
        <v>23</v>
      </c>
      <c r="G119" s="6">
        <v>5</v>
      </c>
      <c r="H119" s="7">
        <f t="shared" si="3"/>
        <v>79</v>
      </c>
    </row>
    <row r="120" spans="1:8">
      <c r="A120" s="4" t="s">
        <v>236</v>
      </c>
      <c r="B120" s="5" t="s">
        <v>237</v>
      </c>
      <c r="C120" s="9">
        <v>15</v>
      </c>
      <c r="D120" s="9">
        <v>14</v>
      </c>
      <c r="E120" s="6">
        <v>20</v>
      </c>
      <c r="F120" s="6">
        <v>27</v>
      </c>
      <c r="G120" s="6">
        <v>7</v>
      </c>
      <c r="H120" s="7">
        <f t="shared" si="3"/>
        <v>83</v>
      </c>
    </row>
    <row r="121" spans="1:8">
      <c r="A121" s="4" t="s">
        <v>238</v>
      </c>
      <c r="B121" s="5" t="s">
        <v>239</v>
      </c>
      <c r="C121" s="9">
        <v>150</v>
      </c>
      <c r="D121" s="9">
        <v>233</v>
      </c>
      <c r="E121" s="6">
        <v>340</v>
      </c>
      <c r="F121" s="6">
        <v>933</v>
      </c>
      <c r="G121" s="6">
        <v>306</v>
      </c>
      <c r="H121" s="7">
        <f t="shared" si="3"/>
        <v>1962</v>
      </c>
    </row>
    <row r="122" spans="1:8">
      <c r="A122" s="4" t="s">
        <v>240</v>
      </c>
      <c r="B122" s="5" t="s">
        <v>241</v>
      </c>
      <c r="C122" s="9">
        <v>5</v>
      </c>
      <c r="D122" s="9">
        <v>9</v>
      </c>
      <c r="E122" s="6">
        <v>37</v>
      </c>
      <c r="F122" s="6">
        <v>56</v>
      </c>
      <c r="G122" s="6">
        <v>4</v>
      </c>
      <c r="H122" s="7">
        <f t="shared" si="3"/>
        <v>111</v>
      </c>
    </row>
    <row r="123" spans="1:8">
      <c r="A123" s="4" t="s">
        <v>242</v>
      </c>
      <c r="B123" s="5" t="s">
        <v>243</v>
      </c>
      <c r="C123" s="9">
        <v>0</v>
      </c>
      <c r="D123" s="9">
        <v>2</v>
      </c>
      <c r="E123" s="6">
        <v>0</v>
      </c>
      <c r="F123" s="6">
        <v>0</v>
      </c>
      <c r="G123" s="6">
        <v>0</v>
      </c>
      <c r="H123" s="7">
        <f t="shared" si="3"/>
        <v>2</v>
      </c>
    </row>
    <row r="124" spans="1:8">
      <c r="A124" s="4" t="s">
        <v>244</v>
      </c>
      <c r="B124" s="5" t="s">
        <v>245</v>
      </c>
      <c r="C124" s="9">
        <v>0</v>
      </c>
      <c r="D124" s="9">
        <v>0</v>
      </c>
      <c r="E124" s="6">
        <v>0</v>
      </c>
      <c r="F124" s="6">
        <v>0</v>
      </c>
      <c r="G124" s="6">
        <v>0</v>
      </c>
      <c r="H124" s="7">
        <f t="shared" si="3"/>
        <v>0</v>
      </c>
    </row>
    <row r="125" spans="1:8">
      <c r="A125" s="4" t="s">
        <v>246</v>
      </c>
      <c r="B125" s="5" t="s">
        <v>247</v>
      </c>
      <c r="C125" s="9">
        <v>0</v>
      </c>
      <c r="D125" s="9">
        <v>2</v>
      </c>
      <c r="E125" s="6">
        <v>1</v>
      </c>
      <c r="F125" s="6">
        <v>0</v>
      </c>
      <c r="G125" s="6">
        <v>1</v>
      </c>
      <c r="H125" s="7">
        <f t="shared" si="3"/>
        <v>4</v>
      </c>
    </row>
    <row r="126" spans="1:8">
      <c r="A126" s="4" t="s">
        <v>248</v>
      </c>
      <c r="B126" s="5" t="s">
        <v>249</v>
      </c>
      <c r="C126" s="9">
        <v>0</v>
      </c>
      <c r="D126" s="9">
        <v>1</v>
      </c>
      <c r="E126" s="6">
        <v>0</v>
      </c>
      <c r="F126" s="6">
        <v>0</v>
      </c>
      <c r="G126" s="6">
        <v>0</v>
      </c>
      <c r="H126" s="7">
        <f t="shared" si="3"/>
        <v>1</v>
      </c>
    </row>
    <row r="127" spans="1:8">
      <c r="A127" s="4" t="s">
        <v>250</v>
      </c>
      <c r="B127" s="5" t="s">
        <v>251</v>
      </c>
      <c r="C127" s="9">
        <v>0</v>
      </c>
      <c r="D127" s="9">
        <v>1</v>
      </c>
      <c r="E127" s="6">
        <v>0</v>
      </c>
      <c r="F127" s="6">
        <v>1</v>
      </c>
      <c r="G127" s="6">
        <v>0</v>
      </c>
      <c r="H127" s="7">
        <f t="shared" si="3"/>
        <v>2</v>
      </c>
    </row>
    <row r="128" spans="1:8">
      <c r="A128" s="4" t="s">
        <v>252</v>
      </c>
      <c r="B128" s="5" t="s">
        <v>253</v>
      </c>
      <c r="C128" s="9">
        <v>2</v>
      </c>
      <c r="D128" s="9">
        <v>6</v>
      </c>
      <c r="E128" s="6">
        <v>0</v>
      </c>
      <c r="F128" s="6">
        <v>0</v>
      </c>
      <c r="G128" s="6">
        <v>1</v>
      </c>
      <c r="H128" s="7">
        <f t="shared" si="3"/>
        <v>9</v>
      </c>
    </row>
    <row r="129" spans="1:8">
      <c r="A129" s="4" t="s">
        <v>254</v>
      </c>
      <c r="B129" s="5" t="s">
        <v>255</v>
      </c>
      <c r="C129" s="9">
        <v>0</v>
      </c>
      <c r="D129" s="9">
        <v>0</v>
      </c>
      <c r="E129" s="6">
        <v>0</v>
      </c>
      <c r="F129" s="6">
        <v>0</v>
      </c>
      <c r="G129" s="6">
        <v>0</v>
      </c>
      <c r="H129" s="7">
        <f t="shared" si="3"/>
        <v>0</v>
      </c>
    </row>
    <row r="130" spans="1:8">
      <c r="A130" s="4" t="s">
        <v>256</v>
      </c>
      <c r="B130" s="5" t="s">
        <v>257</v>
      </c>
      <c r="C130" s="9">
        <v>0</v>
      </c>
      <c r="D130" s="9">
        <v>0</v>
      </c>
      <c r="E130" s="6">
        <v>0</v>
      </c>
      <c r="F130" s="6">
        <v>0</v>
      </c>
      <c r="G130" s="6">
        <v>0</v>
      </c>
      <c r="H130" s="7">
        <f t="shared" si="3"/>
        <v>0</v>
      </c>
    </row>
    <row r="131" spans="1:8">
      <c r="A131" s="4" t="s">
        <v>258</v>
      </c>
      <c r="B131" s="5" t="s">
        <v>259</v>
      </c>
      <c r="C131" s="9">
        <v>43</v>
      </c>
      <c r="D131" s="9">
        <v>98</v>
      </c>
      <c r="E131" s="6">
        <v>56</v>
      </c>
      <c r="F131" s="6">
        <v>69</v>
      </c>
      <c r="G131" s="6">
        <v>19</v>
      </c>
      <c r="H131" s="7">
        <f t="shared" ref="H131:H162" si="4">SUM(C131:G131)</f>
        <v>285</v>
      </c>
    </row>
    <row r="132" spans="1:8">
      <c r="A132" s="4" t="s">
        <v>260</v>
      </c>
      <c r="B132" s="5" t="s">
        <v>261</v>
      </c>
      <c r="C132" s="9">
        <v>1</v>
      </c>
      <c r="D132" s="9">
        <v>0</v>
      </c>
      <c r="E132" s="6">
        <v>0</v>
      </c>
      <c r="F132" s="6">
        <v>0</v>
      </c>
      <c r="G132" s="6">
        <v>0</v>
      </c>
      <c r="H132" s="7">
        <f t="shared" si="4"/>
        <v>1</v>
      </c>
    </row>
    <row r="133" spans="1:8" ht="22.5">
      <c r="A133" s="4" t="s">
        <v>262</v>
      </c>
      <c r="B133" s="10" t="s">
        <v>263</v>
      </c>
      <c r="C133" s="9">
        <v>1620</v>
      </c>
      <c r="D133" s="9">
        <v>1605</v>
      </c>
      <c r="E133" s="6">
        <v>1526</v>
      </c>
      <c r="F133" s="6">
        <v>1618</v>
      </c>
      <c r="G133" s="6">
        <v>488</v>
      </c>
      <c r="H133" s="7">
        <f t="shared" si="4"/>
        <v>6857</v>
      </c>
    </row>
    <row r="134" spans="1:8">
      <c r="A134" s="4" t="s">
        <v>264</v>
      </c>
      <c r="B134" s="5" t="s">
        <v>265</v>
      </c>
      <c r="C134" s="9">
        <v>273</v>
      </c>
      <c r="D134" s="9">
        <v>308</v>
      </c>
      <c r="E134" s="6">
        <v>337</v>
      </c>
      <c r="F134" s="6">
        <v>460</v>
      </c>
      <c r="G134" s="6">
        <v>163</v>
      </c>
      <c r="H134" s="7">
        <f t="shared" si="4"/>
        <v>1541</v>
      </c>
    </row>
    <row r="135" spans="1:8">
      <c r="A135" s="4" t="s">
        <v>266</v>
      </c>
      <c r="B135" s="5" t="s">
        <v>267</v>
      </c>
      <c r="C135" s="9">
        <v>0</v>
      </c>
      <c r="D135" s="9">
        <v>0</v>
      </c>
      <c r="E135" s="6">
        <v>0</v>
      </c>
      <c r="F135" s="6">
        <v>0</v>
      </c>
      <c r="G135" s="6">
        <v>0</v>
      </c>
      <c r="H135" s="7">
        <f t="shared" si="4"/>
        <v>0</v>
      </c>
    </row>
    <row r="136" spans="1:8">
      <c r="A136" s="4" t="s">
        <v>268</v>
      </c>
      <c r="B136" s="11" t="s">
        <v>269</v>
      </c>
      <c r="C136" s="9">
        <v>0</v>
      </c>
      <c r="D136" s="9">
        <v>0</v>
      </c>
      <c r="E136" s="6">
        <v>0</v>
      </c>
      <c r="F136" s="6">
        <v>17</v>
      </c>
      <c r="G136" s="6">
        <v>2</v>
      </c>
      <c r="H136" s="7">
        <f t="shared" si="4"/>
        <v>19</v>
      </c>
    </row>
    <row r="137" spans="1:8">
      <c r="A137" s="4" t="s">
        <v>270</v>
      </c>
      <c r="B137" s="11" t="s">
        <v>271</v>
      </c>
      <c r="C137" s="9">
        <v>0</v>
      </c>
      <c r="D137" s="9">
        <v>0</v>
      </c>
      <c r="E137" s="6">
        <v>0</v>
      </c>
      <c r="F137" s="6">
        <v>0</v>
      </c>
      <c r="G137" s="6">
        <v>0</v>
      </c>
      <c r="H137" s="7">
        <f t="shared" si="4"/>
        <v>0</v>
      </c>
    </row>
    <row r="138" spans="1:8">
      <c r="A138" s="4" t="s">
        <v>272</v>
      </c>
      <c r="B138" s="5" t="s">
        <v>273</v>
      </c>
      <c r="C138" s="9">
        <v>50</v>
      </c>
      <c r="D138" s="9">
        <v>113</v>
      </c>
      <c r="E138" s="6">
        <v>252</v>
      </c>
      <c r="F138" s="6">
        <v>397</v>
      </c>
      <c r="G138" s="6">
        <v>183</v>
      </c>
      <c r="H138" s="7">
        <f t="shared" si="4"/>
        <v>995</v>
      </c>
    </row>
    <row r="139" spans="1:8" ht="24" customHeight="1">
      <c r="A139" s="14" t="s">
        <v>274</v>
      </c>
      <c r="B139" s="15" t="s">
        <v>275</v>
      </c>
      <c r="C139" s="9">
        <v>572</v>
      </c>
      <c r="D139" s="9">
        <v>514</v>
      </c>
      <c r="E139" s="6">
        <v>1233</v>
      </c>
      <c r="F139" s="6">
        <v>1109</v>
      </c>
      <c r="G139" s="6">
        <v>197</v>
      </c>
      <c r="H139" s="7">
        <f t="shared" si="4"/>
        <v>3625</v>
      </c>
    </row>
    <row r="140" spans="1:8">
      <c r="A140" s="4" t="s">
        <v>276</v>
      </c>
      <c r="B140" s="5" t="s">
        <v>277</v>
      </c>
      <c r="C140" s="9">
        <v>0</v>
      </c>
      <c r="D140" s="9">
        <v>0</v>
      </c>
      <c r="E140" s="6">
        <v>0</v>
      </c>
      <c r="F140" s="6">
        <v>0</v>
      </c>
      <c r="G140" s="6">
        <v>0</v>
      </c>
      <c r="H140" s="7">
        <f t="shared" si="4"/>
        <v>0</v>
      </c>
    </row>
    <row r="141" spans="1:8">
      <c r="A141" s="4" t="s">
        <v>278</v>
      </c>
      <c r="B141" s="5" t="s">
        <v>279</v>
      </c>
      <c r="C141" s="9">
        <v>42</v>
      </c>
      <c r="D141" s="9">
        <v>45</v>
      </c>
      <c r="E141" s="6">
        <v>65</v>
      </c>
      <c r="F141" s="6">
        <v>77</v>
      </c>
      <c r="G141" s="6">
        <v>18</v>
      </c>
      <c r="H141" s="7">
        <f t="shared" si="4"/>
        <v>247</v>
      </c>
    </row>
    <row r="142" spans="1:8">
      <c r="A142" s="4" t="s">
        <v>280</v>
      </c>
      <c r="B142" s="5" t="s">
        <v>281</v>
      </c>
      <c r="C142" s="9">
        <v>0</v>
      </c>
      <c r="D142" s="9">
        <v>0</v>
      </c>
      <c r="E142" s="6">
        <v>0</v>
      </c>
      <c r="F142" s="6">
        <v>0</v>
      </c>
      <c r="G142" s="6">
        <v>0</v>
      </c>
      <c r="H142" s="7">
        <f t="shared" si="4"/>
        <v>0</v>
      </c>
    </row>
    <row r="143" spans="1:8">
      <c r="A143" s="4" t="s">
        <v>282</v>
      </c>
      <c r="B143" s="5" t="s">
        <v>283</v>
      </c>
      <c r="C143" s="9">
        <v>239</v>
      </c>
      <c r="D143" s="9">
        <v>261</v>
      </c>
      <c r="E143" s="6">
        <v>53</v>
      </c>
      <c r="F143" s="6">
        <v>36</v>
      </c>
      <c r="G143" s="6">
        <v>5</v>
      </c>
      <c r="H143" s="7">
        <f t="shared" si="4"/>
        <v>594</v>
      </c>
    </row>
    <row r="144" spans="1:8">
      <c r="A144" s="4" t="s">
        <v>284</v>
      </c>
      <c r="B144" s="5" t="s">
        <v>285</v>
      </c>
      <c r="C144" s="9">
        <v>0</v>
      </c>
      <c r="D144" s="9">
        <v>1</v>
      </c>
      <c r="E144" s="6">
        <v>0</v>
      </c>
      <c r="F144" s="6">
        <v>0</v>
      </c>
      <c r="G144" s="6">
        <v>0</v>
      </c>
      <c r="H144" s="7">
        <f t="shared" si="4"/>
        <v>1</v>
      </c>
    </row>
    <row r="145" spans="1:8">
      <c r="A145" s="4" t="s">
        <v>286</v>
      </c>
      <c r="B145" s="5" t="s">
        <v>287</v>
      </c>
      <c r="C145" s="9">
        <v>163</v>
      </c>
      <c r="D145" s="9">
        <v>216</v>
      </c>
      <c r="E145" s="6">
        <v>294</v>
      </c>
      <c r="F145" s="6">
        <v>483</v>
      </c>
      <c r="G145" s="6">
        <v>132</v>
      </c>
      <c r="H145" s="7">
        <f t="shared" si="4"/>
        <v>1288</v>
      </c>
    </row>
    <row r="146" spans="1:8">
      <c r="A146" s="4" t="s">
        <v>288</v>
      </c>
      <c r="B146" s="5" t="s">
        <v>289</v>
      </c>
      <c r="C146" s="9">
        <v>62</v>
      </c>
      <c r="D146" s="9">
        <v>89</v>
      </c>
      <c r="E146" s="6">
        <v>92</v>
      </c>
      <c r="F146" s="6">
        <v>75</v>
      </c>
      <c r="G146" s="6">
        <v>25</v>
      </c>
      <c r="H146" s="7">
        <f t="shared" si="4"/>
        <v>343</v>
      </c>
    </row>
    <row r="147" spans="1:8">
      <c r="A147" s="16" t="s">
        <v>290</v>
      </c>
      <c r="B147" s="5" t="s">
        <v>291</v>
      </c>
      <c r="C147" s="9">
        <v>0</v>
      </c>
      <c r="D147" s="9">
        <v>0</v>
      </c>
      <c r="E147" s="6">
        <v>0</v>
      </c>
      <c r="F147" s="6">
        <v>0</v>
      </c>
      <c r="G147" s="6">
        <v>1</v>
      </c>
      <c r="H147" s="7">
        <f t="shared" si="4"/>
        <v>1</v>
      </c>
    </row>
    <row r="148" spans="1:8">
      <c r="A148" s="4" t="s">
        <v>292</v>
      </c>
      <c r="B148" s="5" t="s">
        <v>293</v>
      </c>
      <c r="C148" s="9">
        <v>148</v>
      </c>
      <c r="D148" s="9">
        <v>216</v>
      </c>
      <c r="E148" s="6">
        <v>140</v>
      </c>
      <c r="F148" s="6">
        <v>178</v>
      </c>
      <c r="G148" s="6">
        <v>49</v>
      </c>
      <c r="H148" s="7">
        <f t="shared" si="4"/>
        <v>731</v>
      </c>
    </row>
    <row r="149" spans="1:8">
      <c r="A149" s="4" t="s">
        <v>294</v>
      </c>
      <c r="B149" s="5" t="s">
        <v>295</v>
      </c>
      <c r="C149" s="9">
        <v>0</v>
      </c>
      <c r="D149" s="9">
        <v>0</v>
      </c>
      <c r="E149" s="6">
        <v>0</v>
      </c>
      <c r="F149" s="6">
        <v>0</v>
      </c>
      <c r="G149" s="6">
        <v>0</v>
      </c>
      <c r="H149" s="7">
        <f t="shared" si="4"/>
        <v>0</v>
      </c>
    </row>
    <row r="150" spans="1:8">
      <c r="A150" s="4" t="s">
        <v>296</v>
      </c>
      <c r="B150" s="5" t="s">
        <v>297</v>
      </c>
      <c r="C150" s="9">
        <v>0</v>
      </c>
      <c r="D150" s="9">
        <v>4</v>
      </c>
      <c r="E150" s="6">
        <v>5</v>
      </c>
      <c r="F150" s="6">
        <v>13</v>
      </c>
      <c r="G150" s="6">
        <v>4</v>
      </c>
      <c r="H150" s="7">
        <f t="shared" si="4"/>
        <v>26</v>
      </c>
    </row>
    <row r="151" spans="1:8">
      <c r="A151" s="4" t="s">
        <v>298</v>
      </c>
      <c r="B151" s="5" t="s">
        <v>299</v>
      </c>
      <c r="C151" s="9">
        <v>1</v>
      </c>
      <c r="D151" s="9">
        <v>0</v>
      </c>
      <c r="E151" s="6">
        <v>0</v>
      </c>
      <c r="F151" s="6">
        <v>0</v>
      </c>
      <c r="G151" s="6">
        <v>0</v>
      </c>
      <c r="H151" s="7">
        <f t="shared" si="4"/>
        <v>1</v>
      </c>
    </row>
    <row r="152" spans="1:8">
      <c r="A152" s="4" t="s">
        <v>300</v>
      </c>
      <c r="B152" s="5" t="s">
        <v>301</v>
      </c>
      <c r="C152" s="9">
        <v>281</v>
      </c>
      <c r="D152" s="9">
        <v>347</v>
      </c>
      <c r="E152" s="6">
        <v>388</v>
      </c>
      <c r="F152" s="6">
        <v>555</v>
      </c>
      <c r="G152" s="6">
        <v>169</v>
      </c>
      <c r="H152" s="7">
        <f t="shared" si="4"/>
        <v>1740</v>
      </c>
    </row>
    <row r="153" spans="1:8">
      <c r="A153" s="4" t="s">
        <v>302</v>
      </c>
      <c r="B153" s="5" t="s">
        <v>303</v>
      </c>
      <c r="C153" s="9">
        <v>1</v>
      </c>
      <c r="D153" s="9">
        <v>5</v>
      </c>
      <c r="E153" s="6">
        <v>7</v>
      </c>
      <c r="F153" s="6">
        <v>7</v>
      </c>
      <c r="G153" s="6">
        <v>1</v>
      </c>
      <c r="H153" s="7">
        <f t="shared" si="4"/>
        <v>21</v>
      </c>
    </row>
    <row r="154" spans="1:8">
      <c r="A154" s="4" t="s">
        <v>304</v>
      </c>
      <c r="B154" s="5" t="s">
        <v>305</v>
      </c>
      <c r="C154" s="9">
        <v>0</v>
      </c>
      <c r="D154" s="9">
        <v>0</v>
      </c>
      <c r="E154" s="6">
        <v>0</v>
      </c>
      <c r="F154" s="6">
        <v>0</v>
      </c>
      <c r="G154" s="6">
        <v>0</v>
      </c>
      <c r="H154" s="7">
        <f t="shared" si="4"/>
        <v>0</v>
      </c>
    </row>
    <row r="155" spans="1:8">
      <c r="A155" s="4" t="s">
        <v>306</v>
      </c>
      <c r="B155" s="5" t="s">
        <v>307</v>
      </c>
      <c r="C155" s="9">
        <v>49</v>
      </c>
      <c r="D155" s="9">
        <v>90</v>
      </c>
      <c r="E155" s="6">
        <v>89</v>
      </c>
      <c r="F155" s="6">
        <v>150</v>
      </c>
      <c r="G155" s="6">
        <v>21</v>
      </c>
      <c r="H155" s="7">
        <f t="shared" si="4"/>
        <v>399</v>
      </c>
    </row>
    <row r="156" spans="1:8">
      <c r="A156" s="4" t="s">
        <v>308</v>
      </c>
      <c r="B156" s="5" t="s">
        <v>309</v>
      </c>
      <c r="C156" s="9">
        <v>16</v>
      </c>
      <c r="D156" s="9">
        <v>16</v>
      </c>
      <c r="E156" s="6">
        <v>21</v>
      </c>
      <c r="F156" s="6">
        <v>14</v>
      </c>
      <c r="G156" s="6">
        <v>10</v>
      </c>
      <c r="H156" s="7">
        <f t="shared" si="4"/>
        <v>77</v>
      </c>
    </row>
    <row r="157" spans="1:8" ht="22.5">
      <c r="A157" s="4" t="s">
        <v>310</v>
      </c>
      <c r="B157" s="10" t="s">
        <v>311</v>
      </c>
      <c r="C157" s="9">
        <v>45</v>
      </c>
      <c r="D157" s="9">
        <v>48</v>
      </c>
      <c r="E157" s="6">
        <v>21</v>
      </c>
      <c r="F157" s="6">
        <v>22</v>
      </c>
      <c r="G157" s="6">
        <v>2</v>
      </c>
      <c r="H157" s="7">
        <f t="shared" si="4"/>
        <v>138</v>
      </c>
    </row>
    <row r="158" spans="1:8">
      <c r="A158" s="4" t="s">
        <v>312</v>
      </c>
      <c r="B158" s="5" t="s">
        <v>313</v>
      </c>
      <c r="C158" s="9">
        <v>0</v>
      </c>
      <c r="D158" s="9">
        <v>1</v>
      </c>
      <c r="E158" s="6">
        <v>1</v>
      </c>
      <c r="F158" s="6">
        <v>0</v>
      </c>
      <c r="G158" s="6">
        <v>0</v>
      </c>
      <c r="H158" s="7">
        <f t="shared" si="4"/>
        <v>2</v>
      </c>
    </row>
    <row r="159" spans="1:8">
      <c r="A159" s="4" t="s">
        <v>314</v>
      </c>
      <c r="B159" s="5" t="s">
        <v>315</v>
      </c>
      <c r="C159" s="9">
        <v>2</v>
      </c>
      <c r="D159" s="9">
        <v>0</v>
      </c>
      <c r="E159" s="6">
        <v>0</v>
      </c>
      <c r="F159" s="6">
        <v>0</v>
      </c>
      <c r="G159" s="6">
        <v>0</v>
      </c>
      <c r="H159" s="7">
        <f t="shared" si="4"/>
        <v>2</v>
      </c>
    </row>
    <row r="160" spans="1:8">
      <c r="A160" s="4" t="s">
        <v>316</v>
      </c>
      <c r="B160" s="5" t="s">
        <v>317</v>
      </c>
      <c r="C160" s="9">
        <v>171</v>
      </c>
      <c r="D160" s="9">
        <v>130</v>
      </c>
      <c r="E160" s="6">
        <v>246</v>
      </c>
      <c r="F160" s="6">
        <v>238</v>
      </c>
      <c r="G160" s="6">
        <v>81</v>
      </c>
      <c r="H160" s="7">
        <f t="shared" si="4"/>
        <v>866</v>
      </c>
    </row>
    <row r="161" spans="1:8">
      <c r="A161" s="4" t="s">
        <v>318</v>
      </c>
      <c r="B161" s="5" t="s">
        <v>319</v>
      </c>
      <c r="C161" s="9">
        <v>0</v>
      </c>
      <c r="D161" s="9">
        <v>0</v>
      </c>
      <c r="E161" s="6">
        <v>0</v>
      </c>
      <c r="F161" s="6">
        <v>0</v>
      </c>
      <c r="G161" s="6">
        <v>0</v>
      </c>
      <c r="H161" s="7">
        <f t="shared" si="4"/>
        <v>0</v>
      </c>
    </row>
    <row r="162" spans="1:8">
      <c r="A162" s="4" t="s">
        <v>320</v>
      </c>
      <c r="B162" s="5" t="s">
        <v>321</v>
      </c>
      <c r="C162" s="9">
        <v>6</v>
      </c>
      <c r="D162" s="9">
        <v>21</v>
      </c>
      <c r="E162" s="6">
        <v>20</v>
      </c>
      <c r="F162" s="6">
        <v>106</v>
      </c>
      <c r="G162" s="6">
        <v>15</v>
      </c>
      <c r="H162" s="7">
        <f t="shared" si="4"/>
        <v>168</v>
      </c>
    </row>
    <row r="163" spans="1:8">
      <c r="A163" s="4" t="s">
        <v>322</v>
      </c>
      <c r="B163" s="5" t="s">
        <v>323</v>
      </c>
      <c r="C163" s="9">
        <v>0</v>
      </c>
      <c r="D163" s="9">
        <v>5</v>
      </c>
      <c r="E163" s="6">
        <v>3</v>
      </c>
      <c r="F163" s="6">
        <v>3</v>
      </c>
      <c r="G163" s="6">
        <v>0</v>
      </c>
      <c r="H163" s="7">
        <f t="shared" ref="H163:H176" si="5">SUM(C163:G163)</f>
        <v>11</v>
      </c>
    </row>
    <row r="164" spans="1:8">
      <c r="A164" s="4" t="s">
        <v>324</v>
      </c>
      <c r="B164" s="5" t="s">
        <v>325</v>
      </c>
      <c r="C164" s="9">
        <v>284</v>
      </c>
      <c r="D164" s="9">
        <v>259</v>
      </c>
      <c r="E164" s="6">
        <v>277</v>
      </c>
      <c r="F164" s="6">
        <v>414</v>
      </c>
      <c r="G164" s="6">
        <v>115</v>
      </c>
      <c r="H164" s="7">
        <f t="shared" si="5"/>
        <v>1349</v>
      </c>
    </row>
    <row r="165" spans="1:8">
      <c r="A165" s="4" t="s">
        <v>326</v>
      </c>
      <c r="B165" s="5" t="s">
        <v>327</v>
      </c>
      <c r="C165" s="9">
        <v>1</v>
      </c>
      <c r="D165" s="17">
        <v>0</v>
      </c>
      <c r="E165" s="6">
        <v>0</v>
      </c>
      <c r="F165" s="6">
        <v>0</v>
      </c>
      <c r="G165" s="6">
        <v>0</v>
      </c>
      <c r="H165" s="7">
        <f t="shared" si="5"/>
        <v>1</v>
      </c>
    </row>
    <row r="166" spans="1:8">
      <c r="A166" s="4" t="s">
        <v>328</v>
      </c>
      <c r="B166" s="5" t="s">
        <v>329</v>
      </c>
      <c r="C166" s="9">
        <v>61</v>
      </c>
      <c r="D166" s="9">
        <v>33</v>
      </c>
      <c r="E166" s="9">
        <v>62</v>
      </c>
      <c r="F166" s="6">
        <v>57</v>
      </c>
      <c r="G166" s="6">
        <v>22</v>
      </c>
      <c r="H166" s="7">
        <f t="shared" si="5"/>
        <v>235</v>
      </c>
    </row>
    <row r="167" spans="1:8">
      <c r="A167" s="4" t="s">
        <v>330</v>
      </c>
      <c r="B167" s="5" t="s">
        <v>331</v>
      </c>
      <c r="C167" s="9">
        <v>1</v>
      </c>
      <c r="D167" s="18">
        <v>0</v>
      </c>
      <c r="E167" s="9">
        <v>2</v>
      </c>
      <c r="F167" s="6">
        <v>5</v>
      </c>
      <c r="G167" s="6">
        <v>0</v>
      </c>
      <c r="H167" s="7">
        <f t="shared" si="5"/>
        <v>8</v>
      </c>
    </row>
    <row r="168" spans="1:8">
      <c r="A168" s="4" t="s">
        <v>332</v>
      </c>
      <c r="B168" s="5" t="s">
        <v>333</v>
      </c>
      <c r="C168" s="9">
        <v>9</v>
      </c>
      <c r="D168" s="18">
        <v>10</v>
      </c>
      <c r="E168" s="19">
        <v>18</v>
      </c>
      <c r="F168" s="19">
        <v>4</v>
      </c>
      <c r="G168" s="19">
        <v>0</v>
      </c>
      <c r="H168" s="7">
        <f t="shared" si="5"/>
        <v>41</v>
      </c>
    </row>
    <row r="169" spans="1:8">
      <c r="A169" s="4" t="s">
        <v>334</v>
      </c>
      <c r="B169" s="5" t="s">
        <v>335</v>
      </c>
      <c r="C169" s="9">
        <v>7</v>
      </c>
      <c r="D169" s="9">
        <v>8</v>
      </c>
      <c r="E169" s="19">
        <v>11</v>
      </c>
      <c r="F169" s="19">
        <v>13</v>
      </c>
      <c r="G169" s="19">
        <v>2</v>
      </c>
      <c r="H169" s="7">
        <f t="shared" si="5"/>
        <v>41</v>
      </c>
    </row>
    <row r="170" spans="1:8">
      <c r="A170" s="4" t="s">
        <v>336</v>
      </c>
      <c r="B170" s="5" t="s">
        <v>337</v>
      </c>
      <c r="C170" s="9">
        <v>0</v>
      </c>
      <c r="D170" s="18">
        <v>0</v>
      </c>
      <c r="E170" s="6">
        <v>0</v>
      </c>
      <c r="F170" s="6">
        <v>1</v>
      </c>
      <c r="G170" s="6">
        <v>0</v>
      </c>
      <c r="H170" s="7">
        <f t="shared" si="5"/>
        <v>1</v>
      </c>
    </row>
    <row r="171" spans="1:8">
      <c r="A171" s="4" t="s">
        <v>338</v>
      </c>
      <c r="B171" s="5" t="s">
        <v>339</v>
      </c>
      <c r="C171" s="9">
        <v>8</v>
      </c>
      <c r="D171" s="18">
        <v>4</v>
      </c>
      <c r="E171" s="19">
        <v>3</v>
      </c>
      <c r="F171" s="19">
        <v>4</v>
      </c>
      <c r="G171" s="19">
        <v>0</v>
      </c>
      <c r="H171" s="7">
        <f t="shared" si="5"/>
        <v>19</v>
      </c>
    </row>
    <row r="172" spans="1:8">
      <c r="A172" s="4"/>
      <c r="B172" s="20" t="s">
        <v>340</v>
      </c>
      <c r="C172" s="9">
        <v>6</v>
      </c>
      <c r="D172" s="18">
        <v>7</v>
      </c>
      <c r="E172" s="19">
        <v>7</v>
      </c>
      <c r="F172" s="19">
        <v>4</v>
      </c>
      <c r="G172" s="19">
        <v>2</v>
      </c>
      <c r="H172" s="7">
        <f t="shared" si="5"/>
        <v>26</v>
      </c>
    </row>
    <row r="173" spans="1:8">
      <c r="A173" s="4"/>
      <c r="B173" s="5" t="s">
        <v>341</v>
      </c>
      <c r="C173" s="9">
        <v>126</v>
      </c>
      <c r="D173" s="18">
        <v>199</v>
      </c>
      <c r="E173" s="19">
        <v>254</v>
      </c>
      <c r="F173" s="19">
        <v>285</v>
      </c>
      <c r="G173" s="19">
        <v>87</v>
      </c>
      <c r="H173" s="7">
        <f t="shared" si="5"/>
        <v>951</v>
      </c>
    </row>
    <row r="174" spans="1:8">
      <c r="A174" s="21"/>
      <c r="B174" s="11" t="s">
        <v>342</v>
      </c>
      <c r="C174" s="9">
        <v>1</v>
      </c>
      <c r="D174" s="18">
        <v>1</v>
      </c>
      <c r="E174" s="19">
        <v>1</v>
      </c>
      <c r="F174" s="19">
        <v>0</v>
      </c>
      <c r="G174" s="19">
        <v>0</v>
      </c>
      <c r="H174" s="7">
        <f t="shared" si="5"/>
        <v>3</v>
      </c>
    </row>
    <row r="175" spans="1:8">
      <c r="A175" s="22"/>
      <c r="B175" s="23" t="s">
        <v>343</v>
      </c>
      <c r="C175" s="17">
        <v>3</v>
      </c>
      <c r="D175" s="24">
        <v>15</v>
      </c>
      <c r="E175" s="19">
        <v>10</v>
      </c>
      <c r="F175" s="19">
        <v>18</v>
      </c>
      <c r="G175" s="19">
        <v>5</v>
      </c>
      <c r="H175" s="7">
        <f t="shared" si="5"/>
        <v>51</v>
      </c>
    </row>
    <row r="176" spans="1:8" ht="18" customHeight="1">
      <c r="A176" s="25"/>
      <c r="B176" s="26" t="s">
        <v>344</v>
      </c>
      <c r="C176" s="27">
        <f>SUM(C3:C175)</f>
        <v>12252</v>
      </c>
      <c r="D176" s="27">
        <f>SUM(D3:D175)</f>
        <v>17186</v>
      </c>
      <c r="E176" s="27">
        <f>SUM(E3:E175)</f>
        <v>19941</v>
      </c>
      <c r="F176" s="27">
        <f>SUM(F3:F175)</f>
        <v>25479</v>
      </c>
      <c r="G176" s="27">
        <f>SUM(G3:G175)</f>
        <v>7471</v>
      </c>
      <c r="H176" s="28">
        <f t="shared" si="5"/>
        <v>82329</v>
      </c>
    </row>
    <row r="177" spans="1:7">
      <c r="A177" s="29" t="s">
        <v>345</v>
      </c>
    </row>
    <row r="178" spans="1:7">
      <c r="F178" s="32"/>
      <c r="G178" s="32"/>
    </row>
  </sheetData>
  <mergeCells count="7">
    <mergeCell ref="H1:H2"/>
    <mergeCell ref="B1:B2"/>
    <mergeCell ref="C1:C2"/>
    <mergeCell ref="D1:D2"/>
    <mergeCell ref="E1:E2"/>
    <mergeCell ref="F1:F2"/>
    <mergeCell ref="G1:G2"/>
  </mergeCells>
  <phoneticPr fontId="3" type="noConversion"/>
  <pageMargins left="0.39370078740157483" right="0.39370078740157483" top="0.39370078740157483" bottom="0.39370078740157483" header="0.19685039370078741" footer="0.19685039370078741"/>
  <pageSetup paperSize="9" orientation="landscape" r:id="rId1"/>
  <headerFooter alignWithMargins="0">
    <oddHeader>&amp;L&amp;8&amp;F</oddHeader>
    <oddFooter>&amp;L&amp;8Source : OE&amp;R&amp;8&amp;A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EE244F"/>
  </sheetPr>
  <dimension ref="A1:H17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L35" sqref="L35"/>
    </sheetView>
  </sheetViews>
  <sheetFormatPr baseColWidth="10" defaultRowHeight="11.25"/>
  <cols>
    <col min="1" max="1" width="4.28515625" style="2" customWidth="1"/>
    <col min="2" max="2" width="18.7109375" style="30" customWidth="1"/>
    <col min="3" max="7" width="5.5703125" style="8" customWidth="1"/>
    <col min="8" max="8" width="6.5703125" style="31" bestFit="1" customWidth="1"/>
    <col min="9" max="16384" width="11.42578125" style="8"/>
  </cols>
  <sheetData>
    <row r="1" spans="1:8" s="2" customFormat="1" ht="12.75" customHeight="1">
      <c r="A1" s="1" t="s">
        <v>0</v>
      </c>
      <c r="B1" s="46" t="s">
        <v>1</v>
      </c>
      <c r="C1" s="47">
        <v>2008</v>
      </c>
      <c r="D1" s="44">
        <v>2009</v>
      </c>
      <c r="E1" s="47">
        <v>2010</v>
      </c>
      <c r="F1" s="47">
        <v>2011</v>
      </c>
      <c r="G1" s="44">
        <v>2012</v>
      </c>
      <c r="H1" s="44" t="s">
        <v>2</v>
      </c>
    </row>
    <row r="2" spans="1:8" s="2" customFormat="1">
      <c r="A2" s="3" t="s">
        <v>3</v>
      </c>
      <c r="B2" s="45"/>
      <c r="C2" s="48"/>
      <c r="D2" s="45"/>
      <c r="E2" s="48"/>
      <c r="F2" s="48"/>
      <c r="G2" s="45"/>
      <c r="H2" s="45"/>
    </row>
    <row r="3" spans="1:8">
      <c r="A3" s="4" t="s">
        <v>4</v>
      </c>
      <c r="B3" s="5" t="s">
        <v>5</v>
      </c>
      <c r="C3" s="6">
        <v>879</v>
      </c>
      <c r="D3" s="6">
        <v>1659</v>
      </c>
      <c r="E3" s="6">
        <v>1411</v>
      </c>
      <c r="F3" s="6">
        <v>2758</v>
      </c>
      <c r="G3" s="6">
        <v>928</v>
      </c>
      <c r="H3" s="7">
        <f t="shared" ref="H3:H34" si="0">SUM(C3:G3)</f>
        <v>7635</v>
      </c>
    </row>
    <row r="4" spans="1:8" ht="22.5">
      <c r="A4" s="4" t="s">
        <v>262</v>
      </c>
      <c r="B4" s="10" t="s">
        <v>263</v>
      </c>
      <c r="C4" s="9">
        <v>1620</v>
      </c>
      <c r="D4" s="9">
        <v>1605</v>
      </c>
      <c r="E4" s="6">
        <v>1526</v>
      </c>
      <c r="F4" s="6">
        <v>1618</v>
      </c>
      <c r="G4" s="6">
        <v>488</v>
      </c>
      <c r="H4" s="7">
        <f t="shared" si="0"/>
        <v>6857</v>
      </c>
    </row>
    <row r="5" spans="1:8">
      <c r="A5" s="4" t="s">
        <v>149</v>
      </c>
      <c r="B5" s="5" t="s">
        <v>150</v>
      </c>
      <c r="C5" s="9">
        <v>1070</v>
      </c>
      <c r="D5" s="9">
        <v>1386</v>
      </c>
      <c r="E5" s="6">
        <v>1769</v>
      </c>
      <c r="F5" s="6">
        <v>1948</v>
      </c>
      <c r="G5" s="6">
        <v>319</v>
      </c>
      <c r="H5" s="7">
        <f t="shared" si="0"/>
        <v>6492</v>
      </c>
    </row>
    <row r="6" spans="1:8">
      <c r="A6" s="4" t="s">
        <v>129</v>
      </c>
      <c r="B6" s="5" t="s">
        <v>130</v>
      </c>
      <c r="C6" s="9">
        <v>661</v>
      </c>
      <c r="D6" s="9">
        <v>1052</v>
      </c>
      <c r="E6" s="6">
        <v>1398</v>
      </c>
      <c r="F6" s="6">
        <v>2134</v>
      </c>
      <c r="G6" s="6">
        <v>628</v>
      </c>
      <c r="H6" s="7">
        <f t="shared" si="0"/>
        <v>5873</v>
      </c>
    </row>
    <row r="7" spans="1:8">
      <c r="A7" s="12" t="s">
        <v>169</v>
      </c>
      <c r="B7" s="13" t="s">
        <v>170</v>
      </c>
      <c r="C7" s="9">
        <v>478</v>
      </c>
      <c r="D7" s="9">
        <v>1539</v>
      </c>
      <c r="E7" s="6">
        <v>1848</v>
      </c>
      <c r="F7" s="6">
        <v>1458</v>
      </c>
      <c r="G7" s="6">
        <v>305</v>
      </c>
      <c r="H7" s="7">
        <f t="shared" si="0"/>
        <v>5628</v>
      </c>
    </row>
    <row r="8" spans="1:8" ht="22.5">
      <c r="A8" s="14" t="s">
        <v>274</v>
      </c>
      <c r="B8" s="15" t="s">
        <v>275</v>
      </c>
      <c r="C8" s="9">
        <v>572</v>
      </c>
      <c r="D8" s="9">
        <v>514</v>
      </c>
      <c r="E8" s="6">
        <v>1233</v>
      </c>
      <c r="F8" s="6">
        <v>1109</v>
      </c>
      <c r="G8" s="6">
        <v>197</v>
      </c>
      <c r="H8" s="7">
        <f t="shared" si="0"/>
        <v>3625</v>
      </c>
    </row>
    <row r="9" spans="1:8" ht="22.5">
      <c r="A9" s="4" t="s">
        <v>76</v>
      </c>
      <c r="B9" s="10" t="s">
        <v>77</v>
      </c>
      <c r="C9" s="9">
        <v>579</v>
      </c>
      <c r="D9" s="9">
        <v>670</v>
      </c>
      <c r="E9" s="6">
        <v>786</v>
      </c>
      <c r="F9" s="6">
        <v>1007</v>
      </c>
      <c r="G9" s="6">
        <v>474</v>
      </c>
      <c r="H9" s="7">
        <f t="shared" si="0"/>
        <v>3516</v>
      </c>
    </row>
    <row r="10" spans="1:8">
      <c r="A10" s="4" t="s">
        <v>20</v>
      </c>
      <c r="B10" s="5" t="s">
        <v>21</v>
      </c>
      <c r="C10" s="9">
        <v>461</v>
      </c>
      <c r="D10" s="9">
        <v>1099</v>
      </c>
      <c r="E10" s="6">
        <v>986</v>
      </c>
      <c r="F10" s="6">
        <v>691</v>
      </c>
      <c r="G10" s="6">
        <v>148</v>
      </c>
      <c r="H10" s="7">
        <f t="shared" si="0"/>
        <v>3385</v>
      </c>
    </row>
    <row r="11" spans="1:8">
      <c r="A11" s="4" t="s">
        <v>188</v>
      </c>
      <c r="B11" s="5" t="s">
        <v>189</v>
      </c>
      <c r="C11" s="9">
        <v>122</v>
      </c>
      <c r="D11" s="9">
        <v>201</v>
      </c>
      <c r="E11" s="6">
        <v>1082</v>
      </c>
      <c r="F11" s="6">
        <v>819</v>
      </c>
      <c r="G11" s="6">
        <v>166</v>
      </c>
      <c r="H11" s="7">
        <f t="shared" si="0"/>
        <v>2390</v>
      </c>
    </row>
    <row r="12" spans="1:8">
      <c r="A12" s="4" t="s">
        <v>147</v>
      </c>
      <c r="B12" s="5" t="s">
        <v>148</v>
      </c>
      <c r="C12" s="9">
        <v>614</v>
      </c>
      <c r="D12" s="9">
        <v>732</v>
      </c>
      <c r="E12" s="6">
        <v>386</v>
      </c>
      <c r="F12" s="6">
        <v>425</v>
      </c>
      <c r="G12" s="6">
        <v>130</v>
      </c>
      <c r="H12" s="7">
        <f t="shared" si="0"/>
        <v>2287</v>
      </c>
    </row>
    <row r="13" spans="1:8">
      <c r="A13" s="4" t="s">
        <v>238</v>
      </c>
      <c r="B13" s="5" t="s">
        <v>239</v>
      </c>
      <c r="C13" s="9">
        <v>150</v>
      </c>
      <c r="D13" s="9">
        <v>233</v>
      </c>
      <c r="E13" s="6">
        <v>340</v>
      </c>
      <c r="F13" s="6">
        <v>933</v>
      </c>
      <c r="G13" s="6">
        <v>306</v>
      </c>
      <c r="H13" s="7">
        <f t="shared" si="0"/>
        <v>1962</v>
      </c>
    </row>
    <row r="14" spans="1:8">
      <c r="A14" s="4" t="s">
        <v>56</v>
      </c>
      <c r="B14" s="5" t="s">
        <v>57</v>
      </c>
      <c r="C14" s="9">
        <v>367</v>
      </c>
      <c r="D14" s="9">
        <v>302</v>
      </c>
      <c r="E14" s="6">
        <v>357</v>
      </c>
      <c r="F14" s="6">
        <v>561</v>
      </c>
      <c r="G14" s="6">
        <v>221</v>
      </c>
      <c r="H14" s="7">
        <f t="shared" si="0"/>
        <v>1808</v>
      </c>
    </row>
    <row r="15" spans="1:8">
      <c r="A15" s="4" t="s">
        <v>300</v>
      </c>
      <c r="B15" s="5" t="s">
        <v>301</v>
      </c>
      <c r="C15" s="9">
        <v>281</v>
      </c>
      <c r="D15" s="9">
        <v>347</v>
      </c>
      <c r="E15" s="6">
        <v>388</v>
      </c>
      <c r="F15" s="6">
        <v>555</v>
      </c>
      <c r="G15" s="6">
        <v>169</v>
      </c>
      <c r="H15" s="7">
        <f t="shared" si="0"/>
        <v>1740</v>
      </c>
    </row>
    <row r="16" spans="1:8">
      <c r="A16" s="4" t="s">
        <v>8</v>
      </c>
      <c r="B16" s="5" t="s">
        <v>9</v>
      </c>
      <c r="C16" s="9">
        <v>172</v>
      </c>
      <c r="D16" s="9">
        <v>256</v>
      </c>
      <c r="E16" s="6">
        <v>204</v>
      </c>
      <c r="F16" s="6">
        <v>809</v>
      </c>
      <c r="G16" s="6">
        <v>149</v>
      </c>
      <c r="H16" s="7">
        <f t="shared" si="0"/>
        <v>1590</v>
      </c>
    </row>
    <row r="17" spans="1:8">
      <c r="A17" s="4" t="s">
        <v>264</v>
      </c>
      <c r="B17" s="5" t="s">
        <v>265</v>
      </c>
      <c r="C17" s="9">
        <v>273</v>
      </c>
      <c r="D17" s="9">
        <v>308</v>
      </c>
      <c r="E17" s="6">
        <v>337</v>
      </c>
      <c r="F17" s="6">
        <v>460</v>
      </c>
      <c r="G17" s="6">
        <v>163</v>
      </c>
      <c r="H17" s="7">
        <f t="shared" si="0"/>
        <v>1541</v>
      </c>
    </row>
    <row r="18" spans="1:8">
      <c r="A18" s="4" t="s">
        <v>324</v>
      </c>
      <c r="B18" s="5" t="s">
        <v>325</v>
      </c>
      <c r="C18" s="9">
        <v>284</v>
      </c>
      <c r="D18" s="9">
        <v>259</v>
      </c>
      <c r="E18" s="6">
        <v>277</v>
      </c>
      <c r="F18" s="6">
        <v>414</v>
      </c>
      <c r="G18" s="6">
        <v>115</v>
      </c>
      <c r="H18" s="7">
        <f t="shared" si="0"/>
        <v>1349</v>
      </c>
    </row>
    <row r="19" spans="1:8">
      <c r="A19" s="4" t="s">
        <v>121</v>
      </c>
      <c r="B19" s="5" t="s">
        <v>122</v>
      </c>
      <c r="C19" s="9">
        <v>222</v>
      </c>
      <c r="D19" s="9">
        <v>327</v>
      </c>
      <c r="E19" s="6">
        <v>323</v>
      </c>
      <c r="F19" s="6">
        <v>324</v>
      </c>
      <c r="G19" s="6">
        <v>126</v>
      </c>
      <c r="H19" s="7">
        <f t="shared" si="0"/>
        <v>1322</v>
      </c>
    </row>
    <row r="20" spans="1:8">
      <c r="A20" s="4" t="s">
        <v>286</v>
      </c>
      <c r="B20" s="5" t="s">
        <v>287</v>
      </c>
      <c r="C20" s="9">
        <v>163</v>
      </c>
      <c r="D20" s="9">
        <v>216</v>
      </c>
      <c r="E20" s="6">
        <v>294</v>
      </c>
      <c r="F20" s="6">
        <v>483</v>
      </c>
      <c r="G20" s="6">
        <v>132</v>
      </c>
      <c r="H20" s="7">
        <f t="shared" si="0"/>
        <v>1288</v>
      </c>
    </row>
    <row r="21" spans="1:8">
      <c r="A21" s="4" t="s">
        <v>66</v>
      </c>
      <c r="B21" s="5" t="s">
        <v>67</v>
      </c>
      <c r="C21" s="9">
        <v>189</v>
      </c>
      <c r="D21" s="9">
        <v>329</v>
      </c>
      <c r="E21" s="6">
        <v>235</v>
      </c>
      <c r="F21" s="6">
        <v>378</v>
      </c>
      <c r="G21" s="6">
        <v>99</v>
      </c>
      <c r="H21" s="7">
        <f t="shared" si="0"/>
        <v>1230</v>
      </c>
    </row>
    <row r="22" spans="1:8">
      <c r="A22" s="4" t="s">
        <v>32</v>
      </c>
      <c r="B22" s="5" t="s">
        <v>33</v>
      </c>
      <c r="C22" s="9">
        <v>79</v>
      </c>
      <c r="D22" s="9">
        <v>75</v>
      </c>
      <c r="E22" s="6">
        <v>177</v>
      </c>
      <c r="F22" s="6">
        <v>520</v>
      </c>
      <c r="G22" s="6">
        <v>315</v>
      </c>
      <c r="H22" s="7">
        <f t="shared" si="0"/>
        <v>1166</v>
      </c>
    </row>
    <row r="23" spans="1:8">
      <c r="A23" s="4" t="s">
        <v>10</v>
      </c>
      <c r="B23" s="5" t="s">
        <v>11</v>
      </c>
      <c r="C23" s="9">
        <v>206</v>
      </c>
      <c r="D23" s="9">
        <v>275</v>
      </c>
      <c r="E23" s="6">
        <v>287</v>
      </c>
      <c r="F23" s="6">
        <v>300</v>
      </c>
      <c r="G23" s="6">
        <v>89</v>
      </c>
      <c r="H23" s="7">
        <f t="shared" si="0"/>
        <v>1157</v>
      </c>
    </row>
    <row r="24" spans="1:8">
      <c r="A24" s="4" t="s">
        <v>272</v>
      </c>
      <c r="B24" s="5" t="s">
        <v>273</v>
      </c>
      <c r="C24" s="9">
        <v>50</v>
      </c>
      <c r="D24" s="9">
        <v>113</v>
      </c>
      <c r="E24" s="6">
        <v>252</v>
      </c>
      <c r="F24" s="6">
        <v>397</v>
      </c>
      <c r="G24" s="6">
        <v>183</v>
      </c>
      <c r="H24" s="7">
        <f t="shared" si="0"/>
        <v>995</v>
      </c>
    </row>
    <row r="25" spans="1:8">
      <c r="A25" s="4"/>
      <c r="B25" s="5" t="s">
        <v>341</v>
      </c>
      <c r="C25" s="9">
        <v>126</v>
      </c>
      <c r="D25" s="18">
        <v>199</v>
      </c>
      <c r="E25" s="19">
        <v>254</v>
      </c>
      <c r="F25" s="19">
        <v>285</v>
      </c>
      <c r="G25" s="19">
        <v>87</v>
      </c>
      <c r="H25" s="7">
        <f t="shared" si="0"/>
        <v>951</v>
      </c>
    </row>
    <row r="26" spans="1:8">
      <c r="A26" s="4" t="s">
        <v>316</v>
      </c>
      <c r="B26" s="5" t="s">
        <v>317</v>
      </c>
      <c r="C26" s="9">
        <v>171</v>
      </c>
      <c r="D26" s="9">
        <v>130</v>
      </c>
      <c r="E26" s="6">
        <v>246</v>
      </c>
      <c r="F26" s="6">
        <v>238</v>
      </c>
      <c r="G26" s="6">
        <v>81</v>
      </c>
      <c r="H26" s="7">
        <f t="shared" si="0"/>
        <v>866</v>
      </c>
    </row>
    <row r="27" spans="1:8">
      <c r="A27" s="4" t="s">
        <v>222</v>
      </c>
      <c r="B27" s="5" t="s">
        <v>223</v>
      </c>
      <c r="C27" s="9">
        <v>39</v>
      </c>
      <c r="D27" s="9">
        <v>65</v>
      </c>
      <c r="E27" s="6">
        <v>203</v>
      </c>
      <c r="F27" s="6">
        <v>403</v>
      </c>
      <c r="G27" s="6">
        <v>141</v>
      </c>
      <c r="H27" s="7">
        <f t="shared" si="0"/>
        <v>851</v>
      </c>
    </row>
    <row r="28" spans="1:8">
      <c r="A28" s="4" t="s">
        <v>84</v>
      </c>
      <c r="B28" s="5" t="s">
        <v>85</v>
      </c>
      <c r="C28" s="9">
        <v>91</v>
      </c>
      <c r="D28" s="9">
        <v>88</v>
      </c>
      <c r="E28" s="6">
        <v>173</v>
      </c>
      <c r="F28" s="6">
        <v>367</v>
      </c>
      <c r="G28" s="6">
        <v>74</v>
      </c>
      <c r="H28" s="7">
        <f t="shared" si="0"/>
        <v>793</v>
      </c>
    </row>
    <row r="29" spans="1:8">
      <c r="A29" s="4" t="s">
        <v>204</v>
      </c>
      <c r="B29" s="5" t="s">
        <v>205</v>
      </c>
      <c r="C29" s="9">
        <v>128</v>
      </c>
      <c r="D29" s="9">
        <v>187</v>
      </c>
      <c r="E29" s="6">
        <v>206</v>
      </c>
      <c r="F29" s="6">
        <v>192</v>
      </c>
      <c r="G29" s="6">
        <v>79</v>
      </c>
      <c r="H29" s="7">
        <f t="shared" si="0"/>
        <v>792</v>
      </c>
    </row>
    <row r="30" spans="1:8">
      <c r="A30" s="4" t="s">
        <v>292</v>
      </c>
      <c r="B30" s="5" t="s">
        <v>293</v>
      </c>
      <c r="C30" s="9">
        <v>148</v>
      </c>
      <c r="D30" s="9">
        <v>216</v>
      </c>
      <c r="E30" s="6">
        <v>140</v>
      </c>
      <c r="F30" s="6">
        <v>178</v>
      </c>
      <c r="G30" s="6">
        <v>49</v>
      </c>
      <c r="H30" s="7">
        <f t="shared" si="0"/>
        <v>731</v>
      </c>
    </row>
    <row r="31" spans="1:8">
      <c r="A31" s="4" t="s">
        <v>14</v>
      </c>
      <c r="B31" s="5" t="s">
        <v>15</v>
      </c>
      <c r="C31" s="9">
        <v>133</v>
      </c>
      <c r="D31" s="9">
        <v>142</v>
      </c>
      <c r="E31" s="6">
        <v>153</v>
      </c>
      <c r="F31" s="6">
        <v>158</v>
      </c>
      <c r="G31" s="6">
        <v>72</v>
      </c>
      <c r="H31" s="7">
        <f t="shared" si="0"/>
        <v>658</v>
      </c>
    </row>
    <row r="32" spans="1:8">
      <c r="A32" s="4" t="s">
        <v>282</v>
      </c>
      <c r="B32" s="5" t="s">
        <v>283</v>
      </c>
      <c r="C32" s="9">
        <v>239</v>
      </c>
      <c r="D32" s="9">
        <v>261</v>
      </c>
      <c r="E32" s="6">
        <v>53</v>
      </c>
      <c r="F32" s="6">
        <v>36</v>
      </c>
      <c r="G32" s="6">
        <v>5</v>
      </c>
      <c r="H32" s="7">
        <f t="shared" si="0"/>
        <v>594</v>
      </c>
    </row>
    <row r="33" spans="1:8">
      <c r="A33" s="4" t="s">
        <v>42</v>
      </c>
      <c r="B33" s="5" t="s">
        <v>43</v>
      </c>
      <c r="C33" s="9">
        <v>71</v>
      </c>
      <c r="D33" s="9">
        <v>90</v>
      </c>
      <c r="E33" s="6">
        <v>106</v>
      </c>
      <c r="F33" s="6">
        <v>286</v>
      </c>
      <c r="G33" s="6">
        <v>36</v>
      </c>
      <c r="H33" s="7">
        <f t="shared" si="0"/>
        <v>589</v>
      </c>
    </row>
    <row r="34" spans="1:8">
      <c r="A34" s="4" t="s">
        <v>143</v>
      </c>
      <c r="B34" s="5" t="s">
        <v>144</v>
      </c>
      <c r="C34" s="9">
        <v>84</v>
      </c>
      <c r="D34" s="9">
        <v>123</v>
      </c>
      <c r="E34" s="6">
        <v>151</v>
      </c>
      <c r="F34" s="6">
        <v>176</v>
      </c>
      <c r="G34" s="6">
        <v>43</v>
      </c>
      <c r="H34" s="7">
        <f t="shared" si="0"/>
        <v>577</v>
      </c>
    </row>
    <row r="35" spans="1:8">
      <c r="A35" s="4" t="s">
        <v>52</v>
      </c>
      <c r="B35" s="5" t="s">
        <v>53</v>
      </c>
      <c r="C35" s="9">
        <v>106</v>
      </c>
      <c r="D35" s="9">
        <v>120</v>
      </c>
      <c r="E35" s="6">
        <v>132</v>
      </c>
      <c r="F35" s="6">
        <v>176</v>
      </c>
      <c r="G35" s="6">
        <v>38</v>
      </c>
      <c r="H35" s="7">
        <f t="shared" ref="H35:H66" si="1">SUM(C35:G35)</f>
        <v>572</v>
      </c>
    </row>
    <row r="36" spans="1:8">
      <c r="A36" s="4" t="s">
        <v>228</v>
      </c>
      <c r="B36" s="5" t="s">
        <v>229</v>
      </c>
      <c r="C36" s="9">
        <v>59</v>
      </c>
      <c r="D36" s="9">
        <v>101</v>
      </c>
      <c r="E36" s="6">
        <v>138</v>
      </c>
      <c r="F36" s="6">
        <v>163</v>
      </c>
      <c r="G36" s="6">
        <v>64</v>
      </c>
      <c r="H36" s="7">
        <f t="shared" si="1"/>
        <v>525</v>
      </c>
    </row>
    <row r="37" spans="1:8">
      <c r="A37" s="4" t="s">
        <v>306</v>
      </c>
      <c r="B37" s="5" t="s">
        <v>307</v>
      </c>
      <c r="C37" s="9">
        <v>49</v>
      </c>
      <c r="D37" s="9">
        <v>90</v>
      </c>
      <c r="E37" s="6">
        <v>89</v>
      </c>
      <c r="F37" s="6">
        <v>150</v>
      </c>
      <c r="G37" s="6">
        <v>21</v>
      </c>
      <c r="H37" s="7">
        <f t="shared" si="1"/>
        <v>399</v>
      </c>
    </row>
    <row r="38" spans="1:8">
      <c r="A38" s="4" t="s">
        <v>179</v>
      </c>
      <c r="B38" s="5" t="s">
        <v>180</v>
      </c>
      <c r="C38" s="9">
        <v>85</v>
      </c>
      <c r="D38" s="9">
        <v>95</v>
      </c>
      <c r="E38" s="6">
        <v>70</v>
      </c>
      <c r="F38" s="6">
        <v>86</v>
      </c>
      <c r="G38" s="6">
        <v>36</v>
      </c>
      <c r="H38" s="7">
        <f t="shared" si="1"/>
        <v>372</v>
      </c>
    </row>
    <row r="39" spans="1:8">
      <c r="A39" s="4" t="s">
        <v>288</v>
      </c>
      <c r="B39" s="5" t="s">
        <v>289</v>
      </c>
      <c r="C39" s="9">
        <v>62</v>
      </c>
      <c r="D39" s="9">
        <v>89</v>
      </c>
      <c r="E39" s="6">
        <v>92</v>
      </c>
      <c r="F39" s="6">
        <v>75</v>
      </c>
      <c r="G39" s="6">
        <v>25</v>
      </c>
      <c r="H39" s="7">
        <f t="shared" si="1"/>
        <v>343</v>
      </c>
    </row>
    <row r="40" spans="1:8">
      <c r="A40" s="4" t="s">
        <v>226</v>
      </c>
      <c r="B40" s="5" t="s">
        <v>227</v>
      </c>
      <c r="C40" s="9">
        <v>57</v>
      </c>
      <c r="D40" s="9">
        <v>71</v>
      </c>
      <c r="E40" s="6">
        <v>78</v>
      </c>
      <c r="F40" s="6">
        <v>107</v>
      </c>
      <c r="G40" s="6">
        <v>19</v>
      </c>
      <c r="H40" s="7">
        <f t="shared" si="1"/>
        <v>332</v>
      </c>
    </row>
    <row r="41" spans="1:8">
      <c r="A41" s="4" t="s">
        <v>26</v>
      </c>
      <c r="B41" s="5" t="s">
        <v>27</v>
      </c>
      <c r="C41" s="9">
        <v>53</v>
      </c>
      <c r="D41" s="9">
        <v>54</v>
      </c>
      <c r="E41" s="6">
        <v>72</v>
      </c>
      <c r="F41" s="6">
        <v>118</v>
      </c>
      <c r="G41" s="6">
        <v>22</v>
      </c>
      <c r="H41" s="7">
        <f t="shared" si="1"/>
        <v>319</v>
      </c>
    </row>
    <row r="42" spans="1:8">
      <c r="A42" s="4" t="s">
        <v>48</v>
      </c>
      <c r="B42" s="5" t="s">
        <v>49</v>
      </c>
      <c r="C42" s="9">
        <v>46</v>
      </c>
      <c r="D42" s="9">
        <v>101</v>
      </c>
      <c r="E42" s="6">
        <v>79</v>
      </c>
      <c r="F42" s="6">
        <v>73</v>
      </c>
      <c r="G42" s="6">
        <v>20</v>
      </c>
      <c r="H42" s="7">
        <f t="shared" si="1"/>
        <v>319</v>
      </c>
    </row>
    <row r="43" spans="1:8">
      <c r="A43" s="4" t="s">
        <v>102</v>
      </c>
      <c r="B43" s="5" t="s">
        <v>103</v>
      </c>
      <c r="C43" s="9">
        <v>35</v>
      </c>
      <c r="D43" s="9">
        <v>69</v>
      </c>
      <c r="E43" s="6">
        <v>110</v>
      </c>
      <c r="F43" s="6">
        <v>75</v>
      </c>
      <c r="G43" s="6">
        <v>21</v>
      </c>
      <c r="H43" s="7">
        <f t="shared" si="1"/>
        <v>310</v>
      </c>
    </row>
    <row r="44" spans="1:8">
      <c r="A44" s="4" t="s">
        <v>110</v>
      </c>
      <c r="B44" s="5" t="s">
        <v>111</v>
      </c>
      <c r="C44" s="9">
        <v>71</v>
      </c>
      <c r="D44" s="9">
        <v>89</v>
      </c>
      <c r="E44" s="6">
        <v>72</v>
      </c>
      <c r="F44" s="6">
        <v>47</v>
      </c>
      <c r="G44" s="6">
        <v>22</v>
      </c>
      <c r="H44" s="7">
        <f t="shared" si="1"/>
        <v>301</v>
      </c>
    </row>
    <row r="45" spans="1:8">
      <c r="A45" s="4" t="s">
        <v>163</v>
      </c>
      <c r="B45" s="5" t="s">
        <v>164</v>
      </c>
      <c r="C45" s="9">
        <v>16</v>
      </c>
      <c r="D45" s="9">
        <v>44</v>
      </c>
      <c r="E45" s="6">
        <v>75</v>
      </c>
      <c r="F45" s="6">
        <v>124</v>
      </c>
      <c r="G45" s="6">
        <v>36</v>
      </c>
      <c r="H45" s="7">
        <f t="shared" si="1"/>
        <v>295</v>
      </c>
    </row>
    <row r="46" spans="1:8">
      <c r="A46" s="4" t="s">
        <v>258</v>
      </c>
      <c r="B46" s="5" t="s">
        <v>259</v>
      </c>
      <c r="C46" s="9">
        <v>43</v>
      </c>
      <c r="D46" s="9">
        <v>98</v>
      </c>
      <c r="E46" s="6">
        <v>56</v>
      </c>
      <c r="F46" s="6">
        <v>69</v>
      </c>
      <c r="G46" s="6">
        <v>19</v>
      </c>
      <c r="H46" s="7">
        <f t="shared" si="1"/>
        <v>285</v>
      </c>
    </row>
    <row r="47" spans="1:8">
      <c r="A47" s="4" t="s">
        <v>50</v>
      </c>
      <c r="B47" s="5" t="s">
        <v>51</v>
      </c>
      <c r="C47" s="9">
        <v>32</v>
      </c>
      <c r="D47" s="9">
        <v>52</v>
      </c>
      <c r="E47" s="6">
        <v>69</v>
      </c>
      <c r="F47" s="6">
        <v>96</v>
      </c>
      <c r="G47" s="6">
        <v>35</v>
      </c>
      <c r="H47" s="7">
        <f t="shared" si="1"/>
        <v>284</v>
      </c>
    </row>
    <row r="48" spans="1:8">
      <c r="A48" s="4" t="s">
        <v>212</v>
      </c>
      <c r="B48" s="5" t="s">
        <v>213</v>
      </c>
      <c r="C48" s="9">
        <v>43</v>
      </c>
      <c r="D48" s="9">
        <v>85</v>
      </c>
      <c r="E48" s="6">
        <v>61</v>
      </c>
      <c r="F48" s="6">
        <v>69</v>
      </c>
      <c r="G48" s="6">
        <v>20</v>
      </c>
      <c r="H48" s="7">
        <f t="shared" si="1"/>
        <v>278</v>
      </c>
    </row>
    <row r="49" spans="1:8">
      <c r="A49" s="4" t="s">
        <v>200</v>
      </c>
      <c r="B49" s="5" t="s">
        <v>201</v>
      </c>
      <c r="C49" s="9">
        <v>36</v>
      </c>
      <c r="D49" s="9">
        <v>53</v>
      </c>
      <c r="E49" s="6">
        <v>46</v>
      </c>
      <c r="F49" s="6">
        <v>95</v>
      </c>
      <c r="G49" s="6">
        <v>47</v>
      </c>
      <c r="H49" s="7">
        <f t="shared" si="1"/>
        <v>277</v>
      </c>
    </row>
    <row r="50" spans="1:8">
      <c r="A50" s="4" t="s">
        <v>167</v>
      </c>
      <c r="B50" s="5" t="s">
        <v>168</v>
      </c>
      <c r="C50" s="9">
        <v>14</v>
      </c>
      <c r="D50" s="9">
        <v>19</v>
      </c>
      <c r="E50" s="6">
        <v>117</v>
      </c>
      <c r="F50" s="6">
        <v>92</v>
      </c>
      <c r="G50" s="6">
        <v>22</v>
      </c>
      <c r="H50" s="7">
        <f t="shared" si="1"/>
        <v>264</v>
      </c>
    </row>
    <row r="51" spans="1:8">
      <c r="A51" s="4" t="s">
        <v>38</v>
      </c>
      <c r="B51" s="5" t="s">
        <v>39</v>
      </c>
      <c r="C51" s="9">
        <v>58</v>
      </c>
      <c r="D51" s="9">
        <v>40</v>
      </c>
      <c r="E51" s="6">
        <v>53</v>
      </c>
      <c r="F51" s="6">
        <v>84</v>
      </c>
      <c r="G51" s="6">
        <v>23</v>
      </c>
      <c r="H51" s="7">
        <f t="shared" si="1"/>
        <v>258</v>
      </c>
    </row>
    <row r="52" spans="1:8">
      <c r="A52" s="4" t="s">
        <v>123</v>
      </c>
      <c r="B52" s="5" t="s">
        <v>124</v>
      </c>
      <c r="C52" s="9">
        <v>20</v>
      </c>
      <c r="D52" s="9">
        <v>29</v>
      </c>
      <c r="E52" s="6">
        <v>65</v>
      </c>
      <c r="F52" s="6">
        <v>104</v>
      </c>
      <c r="G52" s="6">
        <v>32</v>
      </c>
      <c r="H52" s="7">
        <f t="shared" si="1"/>
        <v>250</v>
      </c>
    </row>
    <row r="53" spans="1:8">
      <c r="A53" s="4" t="s">
        <v>278</v>
      </c>
      <c r="B53" s="5" t="s">
        <v>279</v>
      </c>
      <c r="C53" s="9">
        <v>42</v>
      </c>
      <c r="D53" s="9">
        <v>45</v>
      </c>
      <c r="E53" s="6">
        <v>65</v>
      </c>
      <c r="F53" s="6">
        <v>77</v>
      </c>
      <c r="G53" s="6">
        <v>18</v>
      </c>
      <c r="H53" s="7">
        <f t="shared" si="1"/>
        <v>247</v>
      </c>
    </row>
    <row r="54" spans="1:8">
      <c r="A54" s="4" t="s">
        <v>165</v>
      </c>
      <c r="B54" s="5" t="s">
        <v>166</v>
      </c>
      <c r="C54" s="9">
        <v>55</v>
      </c>
      <c r="D54" s="9">
        <v>42</v>
      </c>
      <c r="E54" s="6">
        <v>65</v>
      </c>
      <c r="F54" s="6">
        <v>57</v>
      </c>
      <c r="G54" s="6">
        <v>21</v>
      </c>
      <c r="H54" s="7">
        <f t="shared" si="1"/>
        <v>240</v>
      </c>
    </row>
    <row r="55" spans="1:8">
      <c r="A55" s="4" t="s">
        <v>328</v>
      </c>
      <c r="B55" s="5" t="s">
        <v>329</v>
      </c>
      <c r="C55" s="9">
        <v>61</v>
      </c>
      <c r="D55" s="9">
        <v>33</v>
      </c>
      <c r="E55" s="6">
        <v>62</v>
      </c>
      <c r="F55" s="6">
        <v>57</v>
      </c>
      <c r="G55" s="6">
        <v>22</v>
      </c>
      <c r="H55" s="7">
        <f t="shared" si="1"/>
        <v>235</v>
      </c>
    </row>
    <row r="56" spans="1:8">
      <c r="A56" s="4" t="s">
        <v>119</v>
      </c>
      <c r="B56" s="5" t="s">
        <v>120</v>
      </c>
      <c r="C56" s="9">
        <v>35</v>
      </c>
      <c r="D56" s="9">
        <v>41</v>
      </c>
      <c r="E56" s="6">
        <v>57</v>
      </c>
      <c r="F56" s="6">
        <v>66</v>
      </c>
      <c r="G56" s="6">
        <v>31</v>
      </c>
      <c r="H56" s="7">
        <f t="shared" si="1"/>
        <v>230</v>
      </c>
    </row>
    <row r="57" spans="1:8">
      <c r="A57" s="4" t="s">
        <v>96</v>
      </c>
      <c r="B57" s="5" t="s">
        <v>97</v>
      </c>
      <c r="C57" s="9">
        <v>24</v>
      </c>
      <c r="D57" s="9">
        <v>29</v>
      </c>
      <c r="E57" s="6">
        <v>29</v>
      </c>
      <c r="F57" s="6">
        <v>112</v>
      </c>
      <c r="G57" s="6">
        <v>30</v>
      </c>
      <c r="H57" s="7">
        <f t="shared" si="1"/>
        <v>224</v>
      </c>
    </row>
    <row r="58" spans="1:8">
      <c r="A58" s="4" t="s">
        <v>34</v>
      </c>
      <c r="B58" s="5" t="s">
        <v>35</v>
      </c>
      <c r="C58" s="9">
        <v>16</v>
      </c>
      <c r="D58" s="9">
        <v>50</v>
      </c>
      <c r="E58" s="6">
        <v>56</v>
      </c>
      <c r="F58" s="6">
        <v>57</v>
      </c>
      <c r="G58" s="6">
        <v>30</v>
      </c>
      <c r="H58" s="7">
        <f t="shared" si="1"/>
        <v>209</v>
      </c>
    </row>
    <row r="59" spans="1:8">
      <c r="A59" s="4" t="s">
        <v>141</v>
      </c>
      <c r="B59" s="5" t="s">
        <v>142</v>
      </c>
      <c r="C59" s="9">
        <v>16</v>
      </c>
      <c r="D59" s="9">
        <v>143</v>
      </c>
      <c r="E59" s="6">
        <v>36</v>
      </c>
      <c r="F59" s="6">
        <v>7</v>
      </c>
      <c r="G59" s="6">
        <v>4</v>
      </c>
      <c r="H59" s="7">
        <f t="shared" si="1"/>
        <v>206</v>
      </c>
    </row>
    <row r="60" spans="1:8">
      <c r="A60" s="4" t="s">
        <v>92</v>
      </c>
      <c r="B60" s="5" t="s">
        <v>93</v>
      </c>
      <c r="C60" s="9">
        <v>26</v>
      </c>
      <c r="D60" s="9">
        <v>39</v>
      </c>
      <c r="E60" s="6">
        <v>31</v>
      </c>
      <c r="F60" s="6">
        <v>61</v>
      </c>
      <c r="G60" s="6">
        <v>20</v>
      </c>
      <c r="H60" s="7">
        <f t="shared" si="1"/>
        <v>177</v>
      </c>
    </row>
    <row r="61" spans="1:8">
      <c r="A61" s="4" t="s">
        <v>320</v>
      </c>
      <c r="B61" s="5" t="s">
        <v>321</v>
      </c>
      <c r="C61" s="9">
        <v>6</v>
      </c>
      <c r="D61" s="9">
        <v>21</v>
      </c>
      <c r="E61" s="6">
        <v>20</v>
      </c>
      <c r="F61" s="6">
        <v>106</v>
      </c>
      <c r="G61" s="6">
        <v>15</v>
      </c>
      <c r="H61" s="7">
        <f t="shared" si="1"/>
        <v>168</v>
      </c>
    </row>
    <row r="62" spans="1:8" ht="22.5">
      <c r="A62" s="4" t="s">
        <v>310</v>
      </c>
      <c r="B62" s="10" t="s">
        <v>311</v>
      </c>
      <c r="C62" s="9">
        <v>45</v>
      </c>
      <c r="D62" s="9">
        <v>48</v>
      </c>
      <c r="E62" s="6">
        <v>21</v>
      </c>
      <c r="F62" s="6">
        <v>22</v>
      </c>
      <c r="G62" s="6">
        <v>2</v>
      </c>
      <c r="H62" s="7">
        <f t="shared" si="1"/>
        <v>138</v>
      </c>
    </row>
    <row r="63" spans="1:8">
      <c r="A63" s="4" t="s">
        <v>78</v>
      </c>
      <c r="B63" s="5" t="s">
        <v>79</v>
      </c>
      <c r="C63" s="9">
        <v>2</v>
      </c>
      <c r="D63" s="9">
        <v>4</v>
      </c>
      <c r="E63" s="6">
        <v>16</v>
      </c>
      <c r="F63" s="6">
        <v>73</v>
      </c>
      <c r="G63" s="6">
        <v>40</v>
      </c>
      <c r="H63" s="7">
        <f t="shared" si="1"/>
        <v>135</v>
      </c>
    </row>
    <row r="64" spans="1:8">
      <c r="A64" s="4" t="s">
        <v>181</v>
      </c>
      <c r="B64" s="5" t="s">
        <v>182</v>
      </c>
      <c r="C64" s="9">
        <v>23</v>
      </c>
      <c r="D64" s="9">
        <v>27</v>
      </c>
      <c r="E64" s="6">
        <v>27</v>
      </c>
      <c r="F64" s="6">
        <v>42</v>
      </c>
      <c r="G64" s="6">
        <v>10</v>
      </c>
      <c r="H64" s="7">
        <f t="shared" si="1"/>
        <v>129</v>
      </c>
    </row>
    <row r="65" spans="1:8">
      <c r="A65" s="4" t="s">
        <v>183</v>
      </c>
      <c r="B65" s="5" t="s">
        <v>184</v>
      </c>
      <c r="C65" s="9">
        <v>15</v>
      </c>
      <c r="D65" s="9">
        <v>19</v>
      </c>
      <c r="E65" s="6">
        <v>19</v>
      </c>
      <c r="F65" s="6">
        <v>56</v>
      </c>
      <c r="G65" s="6">
        <v>3</v>
      </c>
      <c r="H65" s="7">
        <f t="shared" si="1"/>
        <v>112</v>
      </c>
    </row>
    <row r="66" spans="1:8">
      <c r="A66" s="4" t="s">
        <v>240</v>
      </c>
      <c r="B66" s="5" t="s">
        <v>241</v>
      </c>
      <c r="C66" s="9">
        <v>5</v>
      </c>
      <c r="D66" s="9">
        <v>9</v>
      </c>
      <c r="E66" s="6">
        <v>37</v>
      </c>
      <c r="F66" s="6">
        <v>56</v>
      </c>
      <c r="G66" s="6">
        <v>4</v>
      </c>
      <c r="H66" s="7">
        <f t="shared" si="1"/>
        <v>111</v>
      </c>
    </row>
    <row r="67" spans="1:8">
      <c r="A67" s="4" t="s">
        <v>196</v>
      </c>
      <c r="B67" s="5" t="s">
        <v>197</v>
      </c>
      <c r="C67" s="9">
        <v>5</v>
      </c>
      <c r="D67" s="9">
        <v>11</v>
      </c>
      <c r="E67" s="6">
        <v>25</v>
      </c>
      <c r="F67" s="6">
        <v>33</v>
      </c>
      <c r="G67" s="6">
        <v>33</v>
      </c>
      <c r="H67" s="7">
        <f t="shared" ref="H67:H98" si="2">SUM(C67:G67)</f>
        <v>107</v>
      </c>
    </row>
    <row r="68" spans="1:8">
      <c r="A68" s="4" t="s">
        <v>74</v>
      </c>
      <c r="B68" s="5" t="s">
        <v>75</v>
      </c>
      <c r="C68" s="9">
        <v>30</v>
      </c>
      <c r="D68" s="9">
        <v>14</v>
      </c>
      <c r="E68" s="6">
        <v>22</v>
      </c>
      <c r="F68" s="6">
        <v>23</v>
      </c>
      <c r="G68" s="6">
        <v>6</v>
      </c>
      <c r="H68" s="7">
        <f t="shared" si="2"/>
        <v>95</v>
      </c>
    </row>
    <row r="69" spans="1:8">
      <c r="A69" s="12" t="s">
        <v>214</v>
      </c>
      <c r="B69" s="13" t="s">
        <v>215</v>
      </c>
      <c r="C69" s="9">
        <v>7</v>
      </c>
      <c r="D69" s="9">
        <v>12</v>
      </c>
      <c r="E69" s="6">
        <v>14</v>
      </c>
      <c r="F69" s="6">
        <v>30</v>
      </c>
      <c r="G69" s="6">
        <v>32</v>
      </c>
      <c r="H69" s="7">
        <f t="shared" si="2"/>
        <v>95</v>
      </c>
    </row>
    <row r="70" spans="1:8">
      <c r="A70" s="4" t="s">
        <v>36</v>
      </c>
      <c r="B70" s="5" t="s">
        <v>37</v>
      </c>
      <c r="C70" s="9">
        <v>34</v>
      </c>
      <c r="D70" s="9">
        <v>24</v>
      </c>
      <c r="E70" s="6">
        <v>19</v>
      </c>
      <c r="F70" s="6">
        <v>14</v>
      </c>
      <c r="G70" s="6">
        <v>3</v>
      </c>
      <c r="H70" s="7">
        <f t="shared" si="2"/>
        <v>94</v>
      </c>
    </row>
    <row r="71" spans="1:8">
      <c r="A71" s="4" t="s">
        <v>236</v>
      </c>
      <c r="B71" s="5" t="s">
        <v>237</v>
      </c>
      <c r="C71" s="9">
        <v>15</v>
      </c>
      <c r="D71" s="9">
        <v>14</v>
      </c>
      <c r="E71" s="6">
        <v>20</v>
      </c>
      <c r="F71" s="6">
        <v>27</v>
      </c>
      <c r="G71" s="6">
        <v>7</v>
      </c>
      <c r="H71" s="7">
        <f t="shared" si="2"/>
        <v>83</v>
      </c>
    </row>
    <row r="72" spans="1:8">
      <c r="A72" s="4" t="s">
        <v>234</v>
      </c>
      <c r="B72" s="5" t="s">
        <v>235</v>
      </c>
      <c r="C72" s="9">
        <v>13</v>
      </c>
      <c r="D72" s="9">
        <v>23</v>
      </c>
      <c r="E72" s="6">
        <v>15</v>
      </c>
      <c r="F72" s="6">
        <v>23</v>
      </c>
      <c r="G72" s="6">
        <v>5</v>
      </c>
      <c r="H72" s="7">
        <f t="shared" si="2"/>
        <v>79</v>
      </c>
    </row>
    <row r="73" spans="1:8">
      <c r="A73" s="4" t="s">
        <v>161</v>
      </c>
      <c r="B73" s="5" t="s">
        <v>162</v>
      </c>
      <c r="C73" s="9">
        <v>21</v>
      </c>
      <c r="D73" s="9">
        <v>15</v>
      </c>
      <c r="E73" s="6">
        <v>10</v>
      </c>
      <c r="F73" s="6">
        <v>28</v>
      </c>
      <c r="G73" s="6">
        <v>4</v>
      </c>
      <c r="H73" s="7">
        <f t="shared" si="2"/>
        <v>78</v>
      </c>
    </row>
    <row r="74" spans="1:8">
      <c r="A74" s="4" t="s">
        <v>308</v>
      </c>
      <c r="B74" s="5" t="s">
        <v>309</v>
      </c>
      <c r="C74" s="9">
        <v>16</v>
      </c>
      <c r="D74" s="9">
        <v>16</v>
      </c>
      <c r="E74" s="6">
        <v>21</v>
      </c>
      <c r="F74" s="6">
        <v>14</v>
      </c>
      <c r="G74" s="6">
        <v>10</v>
      </c>
      <c r="H74" s="7">
        <f t="shared" si="2"/>
        <v>77</v>
      </c>
    </row>
    <row r="75" spans="1:8">
      <c r="A75" s="4" t="s">
        <v>208</v>
      </c>
      <c r="B75" s="5" t="s">
        <v>209</v>
      </c>
      <c r="C75" s="9">
        <v>14</v>
      </c>
      <c r="D75" s="9">
        <v>29</v>
      </c>
      <c r="E75" s="6">
        <v>14</v>
      </c>
      <c r="F75" s="6">
        <v>7</v>
      </c>
      <c r="G75" s="6">
        <v>7</v>
      </c>
      <c r="H75" s="7">
        <f t="shared" si="2"/>
        <v>71</v>
      </c>
    </row>
    <row r="76" spans="1:8">
      <c r="A76" s="21"/>
      <c r="B76" s="11" t="s">
        <v>343</v>
      </c>
      <c r="C76" s="9">
        <v>3</v>
      </c>
      <c r="D76" s="18">
        <v>15</v>
      </c>
      <c r="E76" s="19">
        <v>10</v>
      </c>
      <c r="F76" s="19">
        <v>18</v>
      </c>
      <c r="G76" s="19">
        <v>5</v>
      </c>
      <c r="H76" s="7">
        <f t="shared" si="2"/>
        <v>51</v>
      </c>
    </row>
    <row r="77" spans="1:8">
      <c r="A77" s="4" t="s">
        <v>218</v>
      </c>
      <c r="B77" s="5" t="s">
        <v>219</v>
      </c>
      <c r="C77" s="9">
        <v>9</v>
      </c>
      <c r="D77" s="9">
        <v>8</v>
      </c>
      <c r="E77" s="6">
        <v>14</v>
      </c>
      <c r="F77" s="6">
        <v>10</v>
      </c>
      <c r="G77" s="6">
        <v>6</v>
      </c>
      <c r="H77" s="7">
        <f t="shared" si="2"/>
        <v>47</v>
      </c>
    </row>
    <row r="78" spans="1:8">
      <c r="A78" s="4" t="s">
        <v>86</v>
      </c>
      <c r="B78" s="5" t="s">
        <v>87</v>
      </c>
      <c r="C78" s="9">
        <v>3</v>
      </c>
      <c r="D78" s="9">
        <v>16</v>
      </c>
      <c r="E78" s="6">
        <v>15</v>
      </c>
      <c r="F78" s="6">
        <v>8</v>
      </c>
      <c r="G78" s="6">
        <v>3</v>
      </c>
      <c r="H78" s="7">
        <f t="shared" si="2"/>
        <v>45</v>
      </c>
    </row>
    <row r="79" spans="1:8">
      <c r="A79" s="4" t="s">
        <v>153</v>
      </c>
      <c r="B79" s="5" t="s">
        <v>154</v>
      </c>
      <c r="C79" s="9">
        <v>18</v>
      </c>
      <c r="D79" s="9">
        <v>8</v>
      </c>
      <c r="E79" s="6">
        <v>7</v>
      </c>
      <c r="F79" s="6">
        <v>9</v>
      </c>
      <c r="G79" s="6">
        <v>3</v>
      </c>
      <c r="H79" s="7">
        <f t="shared" si="2"/>
        <v>45</v>
      </c>
    </row>
    <row r="80" spans="1:8">
      <c r="A80" s="4" t="s">
        <v>332</v>
      </c>
      <c r="B80" s="5" t="s">
        <v>333</v>
      </c>
      <c r="C80" s="9">
        <v>9</v>
      </c>
      <c r="D80" s="18">
        <v>10</v>
      </c>
      <c r="E80" s="19">
        <v>18</v>
      </c>
      <c r="F80" s="19">
        <v>4</v>
      </c>
      <c r="G80" s="19">
        <v>0</v>
      </c>
      <c r="H80" s="7">
        <f t="shared" si="2"/>
        <v>41</v>
      </c>
    </row>
    <row r="81" spans="1:8">
      <c r="A81" s="4" t="s">
        <v>334</v>
      </c>
      <c r="B81" s="5" t="s">
        <v>335</v>
      </c>
      <c r="C81" s="9">
        <v>7</v>
      </c>
      <c r="D81" s="9">
        <v>8</v>
      </c>
      <c r="E81" s="19">
        <v>11</v>
      </c>
      <c r="F81" s="19">
        <v>13</v>
      </c>
      <c r="G81" s="19">
        <v>2</v>
      </c>
      <c r="H81" s="7">
        <f t="shared" si="2"/>
        <v>41</v>
      </c>
    </row>
    <row r="82" spans="1:8">
      <c r="A82" s="4" t="s">
        <v>70</v>
      </c>
      <c r="B82" s="5" t="s">
        <v>71</v>
      </c>
      <c r="C82" s="9">
        <v>4</v>
      </c>
      <c r="D82" s="9">
        <v>8</v>
      </c>
      <c r="E82" s="6">
        <v>13</v>
      </c>
      <c r="F82" s="6">
        <v>4</v>
      </c>
      <c r="G82" s="6">
        <v>3</v>
      </c>
      <c r="H82" s="7">
        <f t="shared" si="2"/>
        <v>32</v>
      </c>
    </row>
    <row r="83" spans="1:8">
      <c r="A83" s="4"/>
      <c r="B83" s="5" t="s">
        <v>340</v>
      </c>
      <c r="C83" s="9">
        <v>6</v>
      </c>
      <c r="D83" s="18">
        <v>7</v>
      </c>
      <c r="E83" s="19">
        <v>7</v>
      </c>
      <c r="F83" s="19">
        <v>4</v>
      </c>
      <c r="G83" s="19">
        <v>2</v>
      </c>
      <c r="H83" s="7">
        <f t="shared" si="2"/>
        <v>26</v>
      </c>
    </row>
    <row r="84" spans="1:8">
      <c r="A84" s="4" t="s">
        <v>133</v>
      </c>
      <c r="B84" s="5" t="s">
        <v>134</v>
      </c>
      <c r="C84" s="9">
        <v>1</v>
      </c>
      <c r="D84" s="9">
        <v>3</v>
      </c>
      <c r="E84" s="6">
        <v>5</v>
      </c>
      <c r="F84" s="6">
        <v>11</v>
      </c>
      <c r="G84" s="6">
        <v>6</v>
      </c>
      <c r="H84" s="7">
        <f t="shared" si="2"/>
        <v>26</v>
      </c>
    </row>
    <row r="85" spans="1:8">
      <c r="A85" s="4" t="s">
        <v>296</v>
      </c>
      <c r="B85" s="5" t="s">
        <v>297</v>
      </c>
      <c r="C85" s="9">
        <v>0</v>
      </c>
      <c r="D85" s="9">
        <v>4</v>
      </c>
      <c r="E85" s="6">
        <v>5</v>
      </c>
      <c r="F85" s="6">
        <v>13</v>
      </c>
      <c r="G85" s="6">
        <v>4</v>
      </c>
      <c r="H85" s="7">
        <f t="shared" si="2"/>
        <v>26</v>
      </c>
    </row>
    <row r="86" spans="1:8">
      <c r="A86" s="4" t="s">
        <v>117</v>
      </c>
      <c r="B86" s="5" t="s">
        <v>118</v>
      </c>
      <c r="C86" s="9">
        <v>4</v>
      </c>
      <c r="D86" s="9">
        <v>5</v>
      </c>
      <c r="E86" s="6">
        <v>10</v>
      </c>
      <c r="F86" s="6">
        <v>4</v>
      </c>
      <c r="G86" s="6">
        <v>2</v>
      </c>
      <c r="H86" s="7">
        <f t="shared" si="2"/>
        <v>25</v>
      </c>
    </row>
    <row r="87" spans="1:8">
      <c r="A87" s="4" t="s">
        <v>62</v>
      </c>
      <c r="B87" s="5" t="s">
        <v>63</v>
      </c>
      <c r="C87" s="9">
        <v>7</v>
      </c>
      <c r="D87" s="9">
        <v>6</v>
      </c>
      <c r="E87" s="6">
        <v>4</v>
      </c>
      <c r="F87" s="6">
        <v>4</v>
      </c>
      <c r="G87" s="6">
        <v>1</v>
      </c>
      <c r="H87" s="7">
        <f t="shared" si="2"/>
        <v>22</v>
      </c>
    </row>
    <row r="88" spans="1:8">
      <c r="A88" s="4" t="s">
        <v>302</v>
      </c>
      <c r="B88" s="5" t="s">
        <v>303</v>
      </c>
      <c r="C88" s="9">
        <v>1</v>
      </c>
      <c r="D88" s="9">
        <v>5</v>
      </c>
      <c r="E88" s="6">
        <v>7</v>
      </c>
      <c r="F88" s="6">
        <v>7</v>
      </c>
      <c r="G88" s="6">
        <v>1</v>
      </c>
      <c r="H88" s="7">
        <f t="shared" si="2"/>
        <v>21</v>
      </c>
    </row>
    <row r="89" spans="1:8">
      <c r="A89" s="4" t="s">
        <v>268</v>
      </c>
      <c r="B89" s="11" t="s">
        <v>269</v>
      </c>
      <c r="C89" s="9">
        <v>0</v>
      </c>
      <c r="D89" s="9">
        <v>0</v>
      </c>
      <c r="E89" s="6">
        <v>0</v>
      </c>
      <c r="F89" s="6">
        <v>17</v>
      </c>
      <c r="G89" s="6">
        <v>2</v>
      </c>
      <c r="H89" s="7">
        <f t="shared" si="2"/>
        <v>19</v>
      </c>
    </row>
    <row r="90" spans="1:8">
      <c r="A90" s="4" t="s">
        <v>338</v>
      </c>
      <c r="B90" s="5" t="s">
        <v>339</v>
      </c>
      <c r="C90" s="9">
        <v>8</v>
      </c>
      <c r="D90" s="18">
        <v>4</v>
      </c>
      <c r="E90" s="19">
        <v>3</v>
      </c>
      <c r="F90" s="19">
        <v>4</v>
      </c>
      <c r="G90" s="19">
        <v>0</v>
      </c>
      <c r="H90" s="7">
        <f t="shared" si="2"/>
        <v>19</v>
      </c>
    </row>
    <row r="91" spans="1:8">
      <c r="A91" s="4" t="s">
        <v>137</v>
      </c>
      <c r="B91" s="5" t="s">
        <v>138</v>
      </c>
      <c r="C91" s="9">
        <v>1</v>
      </c>
      <c r="D91" s="9">
        <v>1</v>
      </c>
      <c r="E91" s="6">
        <v>9</v>
      </c>
      <c r="F91" s="6">
        <v>6</v>
      </c>
      <c r="G91" s="6">
        <v>1</v>
      </c>
      <c r="H91" s="7">
        <f t="shared" si="2"/>
        <v>18</v>
      </c>
    </row>
    <row r="92" spans="1:8">
      <c r="A92" s="4" t="s">
        <v>94</v>
      </c>
      <c r="B92" s="5" t="s">
        <v>95</v>
      </c>
      <c r="C92" s="9">
        <v>1</v>
      </c>
      <c r="D92" s="9">
        <v>9</v>
      </c>
      <c r="E92" s="6">
        <v>1</v>
      </c>
      <c r="F92" s="6">
        <v>4</v>
      </c>
      <c r="G92" s="6">
        <v>0</v>
      </c>
      <c r="H92" s="7">
        <f t="shared" si="2"/>
        <v>15</v>
      </c>
    </row>
    <row r="93" spans="1:8">
      <c r="A93" s="4" t="s">
        <v>202</v>
      </c>
      <c r="B93" s="5" t="s">
        <v>203</v>
      </c>
      <c r="C93" s="9">
        <v>0</v>
      </c>
      <c r="D93" s="9">
        <v>1</v>
      </c>
      <c r="E93" s="6">
        <v>3</v>
      </c>
      <c r="F93" s="6">
        <v>8</v>
      </c>
      <c r="G93" s="6">
        <v>3</v>
      </c>
      <c r="H93" s="7">
        <f t="shared" si="2"/>
        <v>15</v>
      </c>
    </row>
    <row r="94" spans="1:8">
      <c r="A94" s="4" t="s">
        <v>185</v>
      </c>
      <c r="B94" s="5" t="s">
        <v>186</v>
      </c>
      <c r="C94" s="9">
        <v>1</v>
      </c>
      <c r="D94" s="9">
        <v>5</v>
      </c>
      <c r="E94" s="6">
        <v>1</v>
      </c>
      <c r="F94" s="6">
        <v>3</v>
      </c>
      <c r="G94" s="6">
        <v>4</v>
      </c>
      <c r="H94" s="7">
        <f t="shared" si="2"/>
        <v>14</v>
      </c>
    </row>
    <row r="95" spans="1:8">
      <c r="A95" s="4" t="s">
        <v>88</v>
      </c>
      <c r="B95" s="5" t="s">
        <v>89</v>
      </c>
      <c r="C95" s="9">
        <v>2</v>
      </c>
      <c r="D95" s="9">
        <v>3</v>
      </c>
      <c r="E95" s="6">
        <v>2</v>
      </c>
      <c r="F95" s="6">
        <v>5</v>
      </c>
      <c r="G95" s="6">
        <v>1</v>
      </c>
      <c r="H95" s="7">
        <f t="shared" si="2"/>
        <v>13</v>
      </c>
    </row>
    <row r="96" spans="1:8">
      <c r="A96" s="4" t="s">
        <v>108</v>
      </c>
      <c r="B96" s="5" t="s">
        <v>109</v>
      </c>
      <c r="C96" s="9">
        <v>2</v>
      </c>
      <c r="D96" s="9">
        <v>0</v>
      </c>
      <c r="E96" s="6">
        <v>3</v>
      </c>
      <c r="F96" s="6">
        <v>6</v>
      </c>
      <c r="G96" s="6">
        <v>2</v>
      </c>
      <c r="H96" s="7">
        <f t="shared" si="2"/>
        <v>13</v>
      </c>
    </row>
    <row r="97" spans="1:8">
      <c r="A97" s="4" t="s">
        <v>190</v>
      </c>
      <c r="B97" s="5" t="s">
        <v>191</v>
      </c>
      <c r="C97" s="9">
        <v>1</v>
      </c>
      <c r="D97" s="9">
        <v>3</v>
      </c>
      <c r="E97" s="6">
        <v>2</v>
      </c>
      <c r="F97" s="6">
        <v>6</v>
      </c>
      <c r="G97" s="6">
        <v>1</v>
      </c>
      <c r="H97" s="7">
        <f t="shared" si="2"/>
        <v>13</v>
      </c>
    </row>
    <row r="98" spans="1:8">
      <c r="A98" s="4" t="s">
        <v>18</v>
      </c>
      <c r="B98" s="5" t="s">
        <v>19</v>
      </c>
      <c r="C98" s="9">
        <v>0</v>
      </c>
      <c r="D98" s="9">
        <v>0</v>
      </c>
      <c r="E98" s="6">
        <v>8</v>
      </c>
      <c r="F98" s="6">
        <v>1</v>
      </c>
      <c r="G98" s="6">
        <v>2</v>
      </c>
      <c r="H98" s="7">
        <f t="shared" si="2"/>
        <v>11</v>
      </c>
    </row>
    <row r="99" spans="1:8">
      <c r="A99" s="4" t="s">
        <v>127</v>
      </c>
      <c r="B99" s="5" t="s">
        <v>128</v>
      </c>
      <c r="C99" s="9">
        <v>0</v>
      </c>
      <c r="D99" s="9">
        <v>7</v>
      </c>
      <c r="E99" s="6">
        <v>1</v>
      </c>
      <c r="F99" s="6">
        <v>1</v>
      </c>
      <c r="G99" s="6">
        <v>2</v>
      </c>
      <c r="H99" s="7">
        <f t="shared" ref="H99:H130" si="3">SUM(C99:G99)</f>
        <v>11</v>
      </c>
    </row>
    <row r="100" spans="1:8">
      <c r="A100" s="4" t="s">
        <v>131</v>
      </c>
      <c r="B100" s="5" t="s">
        <v>132</v>
      </c>
      <c r="C100" s="9">
        <v>2</v>
      </c>
      <c r="D100" s="9">
        <v>3</v>
      </c>
      <c r="E100" s="6">
        <v>3</v>
      </c>
      <c r="F100" s="6">
        <v>1</v>
      </c>
      <c r="G100" s="6">
        <v>2</v>
      </c>
      <c r="H100" s="7">
        <f t="shared" si="3"/>
        <v>11</v>
      </c>
    </row>
    <row r="101" spans="1:8">
      <c r="A101" s="4" t="s">
        <v>322</v>
      </c>
      <c r="B101" s="5" t="s">
        <v>323</v>
      </c>
      <c r="C101" s="9">
        <v>0</v>
      </c>
      <c r="D101" s="9">
        <v>5</v>
      </c>
      <c r="E101" s="6">
        <v>3</v>
      </c>
      <c r="F101" s="6">
        <v>3</v>
      </c>
      <c r="G101" s="6">
        <v>0</v>
      </c>
      <c r="H101" s="7">
        <f t="shared" si="3"/>
        <v>11</v>
      </c>
    </row>
    <row r="102" spans="1:8">
      <c r="A102" s="4" t="s">
        <v>177</v>
      </c>
      <c r="B102" s="5" t="s">
        <v>178</v>
      </c>
      <c r="C102" s="9">
        <v>5</v>
      </c>
      <c r="D102" s="9">
        <v>3</v>
      </c>
      <c r="E102" s="6">
        <v>2</v>
      </c>
      <c r="F102" s="6">
        <v>0</v>
      </c>
      <c r="G102" s="6">
        <v>0</v>
      </c>
      <c r="H102" s="7">
        <f t="shared" si="3"/>
        <v>10</v>
      </c>
    </row>
    <row r="103" spans="1:8">
      <c r="A103" s="4" t="s">
        <v>252</v>
      </c>
      <c r="B103" s="5" t="s">
        <v>253</v>
      </c>
      <c r="C103" s="9">
        <v>2</v>
      </c>
      <c r="D103" s="9">
        <v>6</v>
      </c>
      <c r="E103" s="6">
        <v>0</v>
      </c>
      <c r="F103" s="6">
        <v>0</v>
      </c>
      <c r="G103" s="6">
        <v>1</v>
      </c>
      <c r="H103" s="7">
        <f t="shared" si="3"/>
        <v>9</v>
      </c>
    </row>
    <row r="104" spans="1:8">
      <c r="A104" s="4" t="s">
        <v>330</v>
      </c>
      <c r="B104" s="5" t="s">
        <v>331</v>
      </c>
      <c r="C104" s="9">
        <v>1</v>
      </c>
      <c r="D104" s="18">
        <v>0</v>
      </c>
      <c r="E104" s="6">
        <v>2</v>
      </c>
      <c r="F104" s="6">
        <v>5</v>
      </c>
      <c r="G104" s="6">
        <v>0</v>
      </c>
      <c r="H104" s="7">
        <f t="shared" si="3"/>
        <v>8</v>
      </c>
    </row>
    <row r="105" spans="1:8">
      <c r="A105" s="4" t="s">
        <v>46</v>
      </c>
      <c r="B105" s="5" t="s">
        <v>47</v>
      </c>
      <c r="C105" s="9">
        <v>1</v>
      </c>
      <c r="D105" s="9">
        <v>2</v>
      </c>
      <c r="E105" s="6">
        <v>3</v>
      </c>
      <c r="F105" s="6">
        <v>1</v>
      </c>
      <c r="G105" s="6">
        <v>0</v>
      </c>
      <c r="H105" s="7">
        <f t="shared" si="3"/>
        <v>7</v>
      </c>
    </row>
    <row r="106" spans="1:8">
      <c r="A106" s="4" t="s">
        <v>115</v>
      </c>
      <c r="B106" s="5" t="s">
        <v>116</v>
      </c>
      <c r="C106" s="9">
        <v>0</v>
      </c>
      <c r="D106" s="9">
        <v>0</v>
      </c>
      <c r="E106" s="6">
        <v>0</v>
      </c>
      <c r="F106" s="6">
        <v>6</v>
      </c>
      <c r="G106" s="6">
        <v>1</v>
      </c>
      <c r="H106" s="7">
        <f t="shared" si="3"/>
        <v>7</v>
      </c>
    </row>
    <row r="107" spans="1:8">
      <c r="A107" s="4" t="s">
        <v>104</v>
      </c>
      <c r="B107" s="5" t="s">
        <v>105</v>
      </c>
      <c r="C107" s="9">
        <v>0</v>
      </c>
      <c r="D107" s="9">
        <v>3</v>
      </c>
      <c r="E107" s="6">
        <v>1</v>
      </c>
      <c r="F107" s="6">
        <v>2</v>
      </c>
      <c r="G107" s="6">
        <v>0</v>
      </c>
      <c r="H107" s="7">
        <f t="shared" si="3"/>
        <v>6</v>
      </c>
    </row>
    <row r="108" spans="1:8">
      <c r="A108" s="4" t="s">
        <v>157</v>
      </c>
      <c r="B108" s="5" t="s">
        <v>158</v>
      </c>
      <c r="C108" s="9">
        <v>4</v>
      </c>
      <c r="D108" s="9">
        <v>1</v>
      </c>
      <c r="E108" s="6">
        <v>1</v>
      </c>
      <c r="F108" s="6">
        <v>0</v>
      </c>
      <c r="G108" s="6">
        <v>0</v>
      </c>
      <c r="H108" s="7">
        <f t="shared" si="3"/>
        <v>6</v>
      </c>
    </row>
    <row r="109" spans="1:8">
      <c r="A109" s="4" t="s">
        <v>64</v>
      </c>
      <c r="B109" s="5" t="s">
        <v>65</v>
      </c>
      <c r="C109" s="9">
        <v>0</v>
      </c>
      <c r="D109" s="9">
        <v>0</v>
      </c>
      <c r="E109" s="6">
        <v>0</v>
      </c>
      <c r="F109" s="6">
        <v>4</v>
      </c>
      <c r="G109" s="6">
        <v>1</v>
      </c>
      <c r="H109" s="7">
        <f t="shared" si="3"/>
        <v>5</v>
      </c>
    </row>
    <row r="110" spans="1:8">
      <c r="A110" s="4" t="s">
        <v>12</v>
      </c>
      <c r="B110" s="5" t="s">
        <v>13</v>
      </c>
      <c r="C110" s="9">
        <v>2</v>
      </c>
      <c r="D110" s="9">
        <v>2</v>
      </c>
      <c r="E110" s="6">
        <v>0</v>
      </c>
      <c r="F110" s="6">
        <v>0</v>
      </c>
      <c r="G110" s="6">
        <v>0</v>
      </c>
      <c r="H110" s="7">
        <f t="shared" si="3"/>
        <v>4</v>
      </c>
    </row>
    <row r="111" spans="1:8">
      <c r="A111" s="4" t="s">
        <v>145</v>
      </c>
      <c r="B111" s="5" t="s">
        <v>146</v>
      </c>
      <c r="C111" s="9">
        <v>1</v>
      </c>
      <c r="D111" s="9">
        <v>3</v>
      </c>
      <c r="E111" s="6">
        <v>0</v>
      </c>
      <c r="F111" s="6">
        <v>0</v>
      </c>
      <c r="G111" s="6">
        <v>0</v>
      </c>
      <c r="H111" s="7">
        <f t="shared" si="3"/>
        <v>4</v>
      </c>
    </row>
    <row r="112" spans="1:8">
      <c r="A112" s="4" t="s">
        <v>206</v>
      </c>
      <c r="B112" s="5" t="s">
        <v>207</v>
      </c>
      <c r="C112" s="9">
        <v>0</v>
      </c>
      <c r="D112" s="9">
        <v>1</v>
      </c>
      <c r="E112" s="6">
        <v>1</v>
      </c>
      <c r="F112" s="6">
        <v>1</v>
      </c>
      <c r="G112" s="6">
        <v>1</v>
      </c>
      <c r="H112" s="7">
        <f t="shared" si="3"/>
        <v>4</v>
      </c>
    </row>
    <row r="113" spans="1:8">
      <c r="A113" s="4" t="s">
        <v>246</v>
      </c>
      <c r="B113" s="5" t="s">
        <v>247</v>
      </c>
      <c r="C113" s="9">
        <v>0</v>
      </c>
      <c r="D113" s="9">
        <v>2</v>
      </c>
      <c r="E113" s="6">
        <v>1</v>
      </c>
      <c r="F113" s="6">
        <v>0</v>
      </c>
      <c r="G113" s="6">
        <v>1</v>
      </c>
      <c r="H113" s="7">
        <f t="shared" si="3"/>
        <v>4</v>
      </c>
    </row>
    <row r="114" spans="1:8">
      <c r="A114" s="4" t="s">
        <v>6</v>
      </c>
      <c r="B114" s="5" t="s">
        <v>7</v>
      </c>
      <c r="C114" s="9">
        <v>1</v>
      </c>
      <c r="D114" s="9">
        <v>1</v>
      </c>
      <c r="E114" s="6">
        <v>0</v>
      </c>
      <c r="F114" s="6">
        <v>1</v>
      </c>
      <c r="G114" s="6">
        <v>0</v>
      </c>
      <c r="H114" s="7">
        <f t="shared" si="3"/>
        <v>3</v>
      </c>
    </row>
    <row r="115" spans="1:8">
      <c r="A115" s="4" t="s">
        <v>16</v>
      </c>
      <c r="B115" s="5" t="s">
        <v>17</v>
      </c>
      <c r="C115" s="9">
        <v>0</v>
      </c>
      <c r="D115" s="9">
        <v>0</v>
      </c>
      <c r="E115" s="6">
        <v>1</v>
      </c>
      <c r="F115" s="6">
        <v>1</v>
      </c>
      <c r="G115" s="6">
        <v>1</v>
      </c>
      <c r="H115" s="7">
        <f t="shared" si="3"/>
        <v>3</v>
      </c>
    </row>
    <row r="116" spans="1:8">
      <c r="A116" s="4" t="s">
        <v>58</v>
      </c>
      <c r="B116" s="5" t="s">
        <v>59</v>
      </c>
      <c r="C116" s="9">
        <v>1</v>
      </c>
      <c r="D116" s="9">
        <v>0</v>
      </c>
      <c r="E116" s="6">
        <v>0</v>
      </c>
      <c r="F116" s="6">
        <v>0</v>
      </c>
      <c r="G116" s="6">
        <v>2</v>
      </c>
      <c r="H116" s="7">
        <f t="shared" si="3"/>
        <v>3</v>
      </c>
    </row>
    <row r="117" spans="1:8">
      <c r="A117" s="4" t="s">
        <v>80</v>
      </c>
      <c r="B117" s="5" t="s">
        <v>81</v>
      </c>
      <c r="C117" s="9">
        <v>0</v>
      </c>
      <c r="D117" s="9">
        <v>0</v>
      </c>
      <c r="E117" s="6">
        <v>0</v>
      </c>
      <c r="F117" s="6">
        <v>2</v>
      </c>
      <c r="G117" s="6">
        <v>1</v>
      </c>
      <c r="H117" s="7">
        <f t="shared" si="3"/>
        <v>3</v>
      </c>
    </row>
    <row r="118" spans="1:8">
      <c r="A118" s="4" t="s">
        <v>155</v>
      </c>
      <c r="B118" s="5" t="s">
        <v>156</v>
      </c>
      <c r="C118" s="9">
        <v>0</v>
      </c>
      <c r="D118" s="9">
        <v>0</v>
      </c>
      <c r="E118" s="6">
        <v>1</v>
      </c>
      <c r="F118" s="6">
        <v>2</v>
      </c>
      <c r="G118" s="6">
        <v>0</v>
      </c>
      <c r="H118" s="7">
        <f t="shared" si="3"/>
        <v>3</v>
      </c>
    </row>
    <row r="119" spans="1:8">
      <c r="A119" s="4" t="s">
        <v>216</v>
      </c>
      <c r="B119" s="5" t="s">
        <v>217</v>
      </c>
      <c r="C119" s="9">
        <v>1</v>
      </c>
      <c r="D119" s="9">
        <v>0</v>
      </c>
      <c r="E119" s="6">
        <v>0</v>
      </c>
      <c r="F119" s="6">
        <v>1</v>
      </c>
      <c r="G119" s="6">
        <v>1</v>
      </c>
      <c r="H119" s="7">
        <f t="shared" si="3"/>
        <v>3</v>
      </c>
    </row>
    <row r="120" spans="1:8">
      <c r="A120" s="21"/>
      <c r="B120" s="11" t="s">
        <v>342</v>
      </c>
      <c r="C120" s="9">
        <v>1</v>
      </c>
      <c r="D120" s="18">
        <v>1</v>
      </c>
      <c r="E120" s="19">
        <v>1</v>
      </c>
      <c r="F120" s="19">
        <v>0</v>
      </c>
      <c r="G120" s="19">
        <v>0</v>
      </c>
      <c r="H120" s="7">
        <f t="shared" si="3"/>
        <v>3</v>
      </c>
    </row>
    <row r="121" spans="1:8">
      <c r="A121" s="4" t="s">
        <v>54</v>
      </c>
      <c r="B121" s="5" t="s">
        <v>55</v>
      </c>
      <c r="C121" s="9">
        <v>0</v>
      </c>
      <c r="D121" s="9">
        <v>1</v>
      </c>
      <c r="E121" s="6">
        <v>0</v>
      </c>
      <c r="F121" s="6">
        <v>0</v>
      </c>
      <c r="G121" s="6">
        <v>1</v>
      </c>
      <c r="H121" s="7">
        <f t="shared" si="3"/>
        <v>2</v>
      </c>
    </row>
    <row r="122" spans="1:8">
      <c r="A122" s="4" t="s">
        <v>82</v>
      </c>
      <c r="B122" s="5" t="s">
        <v>83</v>
      </c>
      <c r="C122" s="9">
        <v>0</v>
      </c>
      <c r="D122" s="9">
        <v>0</v>
      </c>
      <c r="E122" s="6">
        <v>0</v>
      </c>
      <c r="F122" s="6">
        <v>0</v>
      </c>
      <c r="G122" s="6">
        <v>2</v>
      </c>
      <c r="H122" s="7">
        <f t="shared" si="3"/>
        <v>2</v>
      </c>
    </row>
    <row r="123" spans="1:8">
      <c r="A123" s="4" t="s">
        <v>98</v>
      </c>
      <c r="B123" s="5" t="s">
        <v>99</v>
      </c>
      <c r="C123" s="9">
        <v>0</v>
      </c>
      <c r="D123" s="9">
        <v>2</v>
      </c>
      <c r="E123" s="6">
        <v>0</v>
      </c>
      <c r="F123" s="6">
        <v>0</v>
      </c>
      <c r="G123" s="6">
        <v>0</v>
      </c>
      <c r="H123" s="7">
        <f t="shared" si="3"/>
        <v>2</v>
      </c>
    </row>
    <row r="124" spans="1:8">
      <c r="A124" s="4" t="s">
        <v>135</v>
      </c>
      <c r="B124" s="5" t="s">
        <v>136</v>
      </c>
      <c r="C124" s="9">
        <v>0</v>
      </c>
      <c r="D124" s="9">
        <v>1</v>
      </c>
      <c r="E124" s="6">
        <v>0</v>
      </c>
      <c r="F124" s="6">
        <v>0</v>
      </c>
      <c r="G124" s="6">
        <v>1</v>
      </c>
      <c r="H124" s="7">
        <f t="shared" si="3"/>
        <v>2</v>
      </c>
    </row>
    <row r="125" spans="1:8">
      <c r="A125" s="4" t="s">
        <v>159</v>
      </c>
      <c r="B125" s="5" t="s">
        <v>160</v>
      </c>
      <c r="C125" s="9">
        <v>1</v>
      </c>
      <c r="D125" s="9">
        <v>0</v>
      </c>
      <c r="E125" s="6">
        <v>0</v>
      </c>
      <c r="F125" s="6">
        <v>0</v>
      </c>
      <c r="G125" s="6">
        <v>1</v>
      </c>
      <c r="H125" s="7">
        <f t="shared" si="3"/>
        <v>2</v>
      </c>
    </row>
    <row r="126" spans="1:8">
      <c r="A126" s="4" t="s">
        <v>171</v>
      </c>
      <c r="B126" s="5" t="s">
        <v>172</v>
      </c>
      <c r="C126" s="9">
        <v>1</v>
      </c>
      <c r="D126" s="9">
        <v>0</v>
      </c>
      <c r="E126" s="6">
        <v>1</v>
      </c>
      <c r="F126" s="6">
        <v>0</v>
      </c>
      <c r="G126" s="6">
        <v>0</v>
      </c>
      <c r="H126" s="7">
        <f t="shared" si="3"/>
        <v>2</v>
      </c>
    </row>
    <row r="127" spans="1:8">
      <c r="A127" s="4" t="s">
        <v>192</v>
      </c>
      <c r="B127" s="5" t="s">
        <v>193</v>
      </c>
      <c r="C127" s="9">
        <v>0</v>
      </c>
      <c r="D127" s="9">
        <v>2</v>
      </c>
      <c r="E127" s="6">
        <v>0</v>
      </c>
      <c r="F127" s="6">
        <v>0</v>
      </c>
      <c r="G127" s="6">
        <v>0</v>
      </c>
      <c r="H127" s="7">
        <f t="shared" si="3"/>
        <v>2</v>
      </c>
    </row>
    <row r="128" spans="1:8">
      <c r="A128" s="4" t="s">
        <v>198</v>
      </c>
      <c r="B128" s="5" t="s">
        <v>199</v>
      </c>
      <c r="C128" s="9">
        <v>0</v>
      </c>
      <c r="D128" s="9">
        <v>0</v>
      </c>
      <c r="E128" s="6">
        <v>2</v>
      </c>
      <c r="F128" s="6">
        <v>0</v>
      </c>
      <c r="G128" s="6">
        <v>0</v>
      </c>
      <c r="H128" s="7">
        <f t="shared" si="3"/>
        <v>2</v>
      </c>
    </row>
    <row r="129" spans="1:8">
      <c r="A129" s="4" t="s">
        <v>224</v>
      </c>
      <c r="B129" s="5" t="s">
        <v>225</v>
      </c>
      <c r="C129" s="9">
        <v>0</v>
      </c>
      <c r="D129" s="9">
        <v>0</v>
      </c>
      <c r="E129" s="6">
        <v>0</v>
      </c>
      <c r="F129" s="6">
        <v>2</v>
      </c>
      <c r="G129" s="6">
        <v>0</v>
      </c>
      <c r="H129" s="7">
        <f t="shared" si="3"/>
        <v>2</v>
      </c>
    </row>
    <row r="130" spans="1:8">
      <c r="A130" s="4" t="s">
        <v>242</v>
      </c>
      <c r="B130" s="5" t="s">
        <v>243</v>
      </c>
      <c r="C130" s="9">
        <v>0</v>
      </c>
      <c r="D130" s="9">
        <v>2</v>
      </c>
      <c r="E130" s="6">
        <v>0</v>
      </c>
      <c r="F130" s="6">
        <v>0</v>
      </c>
      <c r="G130" s="6">
        <v>0</v>
      </c>
      <c r="H130" s="7">
        <f t="shared" si="3"/>
        <v>2</v>
      </c>
    </row>
    <row r="131" spans="1:8">
      <c r="A131" s="4" t="s">
        <v>250</v>
      </c>
      <c r="B131" s="5" t="s">
        <v>251</v>
      </c>
      <c r="C131" s="9">
        <v>0</v>
      </c>
      <c r="D131" s="9">
        <v>1</v>
      </c>
      <c r="E131" s="6">
        <v>0</v>
      </c>
      <c r="F131" s="6">
        <v>1</v>
      </c>
      <c r="G131" s="6">
        <v>0</v>
      </c>
      <c r="H131" s="7">
        <f t="shared" ref="H131:H162" si="4">SUM(C131:G131)</f>
        <v>2</v>
      </c>
    </row>
    <row r="132" spans="1:8">
      <c r="A132" s="4" t="s">
        <v>312</v>
      </c>
      <c r="B132" s="5" t="s">
        <v>313</v>
      </c>
      <c r="C132" s="9">
        <v>0</v>
      </c>
      <c r="D132" s="9">
        <v>1</v>
      </c>
      <c r="E132" s="6">
        <v>1</v>
      </c>
      <c r="F132" s="6">
        <v>0</v>
      </c>
      <c r="G132" s="6">
        <v>0</v>
      </c>
      <c r="H132" s="7">
        <f t="shared" si="4"/>
        <v>2</v>
      </c>
    </row>
    <row r="133" spans="1:8">
      <c r="A133" s="4" t="s">
        <v>314</v>
      </c>
      <c r="B133" s="5" t="s">
        <v>315</v>
      </c>
      <c r="C133" s="9">
        <v>2</v>
      </c>
      <c r="D133" s="9">
        <v>0</v>
      </c>
      <c r="E133" s="6">
        <v>0</v>
      </c>
      <c r="F133" s="6">
        <v>0</v>
      </c>
      <c r="G133" s="6">
        <v>0</v>
      </c>
      <c r="H133" s="7">
        <f t="shared" si="4"/>
        <v>2</v>
      </c>
    </row>
    <row r="134" spans="1:8">
      <c r="A134" s="4" t="s">
        <v>40</v>
      </c>
      <c r="B134" s="5" t="s">
        <v>41</v>
      </c>
      <c r="C134" s="9">
        <v>0</v>
      </c>
      <c r="D134" s="9">
        <v>0</v>
      </c>
      <c r="E134" s="6">
        <v>0</v>
      </c>
      <c r="F134" s="6">
        <v>1</v>
      </c>
      <c r="G134" s="6">
        <v>0</v>
      </c>
      <c r="H134" s="7">
        <f t="shared" si="4"/>
        <v>1</v>
      </c>
    </row>
    <row r="135" spans="1:8">
      <c r="A135" s="4" t="s">
        <v>60</v>
      </c>
      <c r="B135" s="5" t="s">
        <v>61</v>
      </c>
      <c r="C135" s="9">
        <v>1</v>
      </c>
      <c r="D135" s="9">
        <v>0</v>
      </c>
      <c r="E135" s="6">
        <v>0</v>
      </c>
      <c r="F135" s="6">
        <v>0</v>
      </c>
      <c r="G135" s="6">
        <v>0</v>
      </c>
      <c r="H135" s="7">
        <f t="shared" si="4"/>
        <v>1</v>
      </c>
    </row>
    <row r="136" spans="1:8">
      <c r="A136" s="4" t="s">
        <v>100</v>
      </c>
      <c r="B136" s="5" t="s">
        <v>101</v>
      </c>
      <c r="C136" s="9">
        <v>0</v>
      </c>
      <c r="D136" s="9">
        <v>0</v>
      </c>
      <c r="E136" s="6">
        <v>0</v>
      </c>
      <c r="F136" s="6">
        <v>1</v>
      </c>
      <c r="G136" s="6">
        <v>0</v>
      </c>
      <c r="H136" s="7">
        <f t="shared" si="4"/>
        <v>1</v>
      </c>
    </row>
    <row r="137" spans="1:8">
      <c r="A137" s="4" t="s">
        <v>106</v>
      </c>
      <c r="B137" s="5" t="s">
        <v>107</v>
      </c>
      <c r="C137" s="9">
        <v>0</v>
      </c>
      <c r="D137" s="9">
        <v>0</v>
      </c>
      <c r="E137" s="6">
        <v>1</v>
      </c>
      <c r="F137" s="6">
        <v>0</v>
      </c>
      <c r="G137" s="6">
        <v>0</v>
      </c>
      <c r="H137" s="7">
        <f t="shared" si="4"/>
        <v>1</v>
      </c>
    </row>
    <row r="138" spans="1:8">
      <c r="A138" s="4"/>
      <c r="B138" s="5" t="s">
        <v>112</v>
      </c>
      <c r="C138" s="9">
        <v>0</v>
      </c>
      <c r="D138" s="9">
        <v>0</v>
      </c>
      <c r="E138" s="6">
        <v>0</v>
      </c>
      <c r="F138" s="6">
        <v>1</v>
      </c>
      <c r="G138" s="6">
        <v>0</v>
      </c>
      <c r="H138" s="7">
        <f t="shared" si="4"/>
        <v>1</v>
      </c>
    </row>
    <row r="139" spans="1:8" ht="24" customHeight="1">
      <c r="A139" s="4" t="s">
        <v>113</v>
      </c>
      <c r="B139" s="5" t="s">
        <v>114</v>
      </c>
      <c r="C139" s="9">
        <v>1</v>
      </c>
      <c r="D139" s="9">
        <v>0</v>
      </c>
      <c r="E139" s="6">
        <v>0</v>
      </c>
      <c r="F139" s="6">
        <v>0</v>
      </c>
      <c r="G139" s="6">
        <v>0</v>
      </c>
      <c r="H139" s="7">
        <f t="shared" si="4"/>
        <v>1</v>
      </c>
    </row>
    <row r="140" spans="1:8">
      <c r="A140" s="4" t="s">
        <v>125</v>
      </c>
      <c r="B140" s="5" t="s">
        <v>126</v>
      </c>
      <c r="C140" s="9">
        <v>0</v>
      </c>
      <c r="D140" s="9">
        <v>0</v>
      </c>
      <c r="E140" s="6">
        <v>1</v>
      </c>
      <c r="F140" s="6">
        <v>0</v>
      </c>
      <c r="G140" s="6">
        <v>0</v>
      </c>
      <c r="H140" s="7">
        <f t="shared" si="4"/>
        <v>1</v>
      </c>
    </row>
    <row r="141" spans="1:8">
      <c r="A141" s="4"/>
      <c r="B141" s="5" t="s">
        <v>187</v>
      </c>
      <c r="C141" s="9">
        <v>0</v>
      </c>
      <c r="D141" s="9">
        <v>0</v>
      </c>
      <c r="E141" s="6">
        <v>0</v>
      </c>
      <c r="F141" s="6">
        <v>0</v>
      </c>
      <c r="G141" s="6">
        <v>1</v>
      </c>
      <c r="H141" s="7">
        <f t="shared" si="4"/>
        <v>1</v>
      </c>
    </row>
    <row r="142" spans="1:8">
      <c r="A142" s="4" t="s">
        <v>194</v>
      </c>
      <c r="B142" s="5" t="s">
        <v>195</v>
      </c>
      <c r="C142" s="9">
        <v>0</v>
      </c>
      <c r="D142" s="9">
        <v>0</v>
      </c>
      <c r="E142" s="6">
        <v>0</v>
      </c>
      <c r="F142" s="6">
        <v>1</v>
      </c>
      <c r="G142" s="6">
        <v>0</v>
      </c>
      <c r="H142" s="7">
        <f t="shared" si="4"/>
        <v>1</v>
      </c>
    </row>
    <row r="143" spans="1:8">
      <c r="A143" s="4" t="s">
        <v>248</v>
      </c>
      <c r="B143" s="5" t="s">
        <v>249</v>
      </c>
      <c r="C143" s="9">
        <v>0</v>
      </c>
      <c r="D143" s="9">
        <v>1</v>
      </c>
      <c r="E143" s="6">
        <v>0</v>
      </c>
      <c r="F143" s="6">
        <v>0</v>
      </c>
      <c r="G143" s="6">
        <v>0</v>
      </c>
      <c r="H143" s="7">
        <f t="shared" si="4"/>
        <v>1</v>
      </c>
    </row>
    <row r="144" spans="1:8">
      <c r="A144" s="4" t="s">
        <v>260</v>
      </c>
      <c r="B144" s="5" t="s">
        <v>261</v>
      </c>
      <c r="C144" s="9">
        <v>1</v>
      </c>
      <c r="D144" s="9">
        <v>0</v>
      </c>
      <c r="E144" s="6">
        <v>0</v>
      </c>
      <c r="F144" s="6">
        <v>0</v>
      </c>
      <c r="G144" s="6">
        <v>0</v>
      </c>
      <c r="H144" s="7">
        <f t="shared" si="4"/>
        <v>1</v>
      </c>
    </row>
    <row r="145" spans="1:8">
      <c r="A145" s="4" t="s">
        <v>284</v>
      </c>
      <c r="B145" s="5" t="s">
        <v>285</v>
      </c>
      <c r="C145" s="9">
        <v>0</v>
      </c>
      <c r="D145" s="9">
        <v>1</v>
      </c>
      <c r="E145" s="6">
        <v>0</v>
      </c>
      <c r="F145" s="6">
        <v>0</v>
      </c>
      <c r="G145" s="6">
        <v>0</v>
      </c>
      <c r="H145" s="7">
        <f t="shared" si="4"/>
        <v>1</v>
      </c>
    </row>
    <row r="146" spans="1:8">
      <c r="A146" s="16" t="s">
        <v>290</v>
      </c>
      <c r="B146" s="5" t="s">
        <v>291</v>
      </c>
      <c r="C146" s="9">
        <v>0</v>
      </c>
      <c r="D146" s="9">
        <v>0</v>
      </c>
      <c r="E146" s="6">
        <v>0</v>
      </c>
      <c r="F146" s="6">
        <v>0</v>
      </c>
      <c r="G146" s="6">
        <v>1</v>
      </c>
      <c r="H146" s="7">
        <f t="shared" si="4"/>
        <v>1</v>
      </c>
    </row>
    <row r="147" spans="1:8">
      <c r="A147" s="4" t="s">
        <v>298</v>
      </c>
      <c r="B147" s="5" t="s">
        <v>299</v>
      </c>
      <c r="C147" s="9">
        <v>1</v>
      </c>
      <c r="D147" s="9">
        <v>0</v>
      </c>
      <c r="E147" s="6">
        <v>0</v>
      </c>
      <c r="F147" s="6">
        <v>0</v>
      </c>
      <c r="G147" s="6">
        <v>0</v>
      </c>
      <c r="H147" s="7">
        <f t="shared" si="4"/>
        <v>1</v>
      </c>
    </row>
    <row r="148" spans="1:8">
      <c r="A148" s="4" t="s">
        <v>326</v>
      </c>
      <c r="B148" s="5" t="s">
        <v>327</v>
      </c>
      <c r="C148" s="9">
        <v>1</v>
      </c>
      <c r="D148" s="9">
        <v>0</v>
      </c>
      <c r="E148" s="6">
        <v>0</v>
      </c>
      <c r="F148" s="6">
        <v>0</v>
      </c>
      <c r="G148" s="6">
        <v>0</v>
      </c>
      <c r="H148" s="7">
        <f t="shared" si="4"/>
        <v>1</v>
      </c>
    </row>
    <row r="149" spans="1:8">
      <c r="A149" s="4" t="s">
        <v>336</v>
      </c>
      <c r="B149" s="5" t="s">
        <v>337</v>
      </c>
      <c r="C149" s="9">
        <v>0</v>
      </c>
      <c r="D149" s="18">
        <v>0</v>
      </c>
      <c r="E149" s="6">
        <v>0</v>
      </c>
      <c r="F149" s="6">
        <v>1</v>
      </c>
      <c r="G149" s="6">
        <v>0</v>
      </c>
      <c r="H149" s="7">
        <f t="shared" si="4"/>
        <v>1</v>
      </c>
    </row>
    <row r="150" spans="1:8">
      <c r="A150" s="4" t="s">
        <v>22</v>
      </c>
      <c r="B150" s="5" t="s">
        <v>23</v>
      </c>
      <c r="C150" s="9">
        <v>0</v>
      </c>
      <c r="D150" s="9">
        <v>0</v>
      </c>
      <c r="E150" s="6">
        <v>0</v>
      </c>
      <c r="F150" s="6">
        <v>0</v>
      </c>
      <c r="G150" s="6">
        <v>0</v>
      </c>
      <c r="H150" s="7">
        <f t="shared" si="4"/>
        <v>0</v>
      </c>
    </row>
    <row r="151" spans="1:8">
      <c r="A151" s="4" t="s">
        <v>24</v>
      </c>
      <c r="B151" s="5" t="s">
        <v>25</v>
      </c>
      <c r="C151" s="9">
        <v>0</v>
      </c>
      <c r="D151" s="9">
        <v>0</v>
      </c>
      <c r="E151" s="6">
        <v>0</v>
      </c>
      <c r="F151" s="6">
        <v>0</v>
      </c>
      <c r="G151" s="6">
        <v>0</v>
      </c>
      <c r="H151" s="7">
        <f t="shared" si="4"/>
        <v>0</v>
      </c>
    </row>
    <row r="152" spans="1:8">
      <c r="A152" s="4" t="s">
        <v>28</v>
      </c>
      <c r="B152" s="5" t="s">
        <v>29</v>
      </c>
      <c r="C152" s="9">
        <v>0</v>
      </c>
      <c r="D152" s="9">
        <v>0</v>
      </c>
      <c r="E152" s="6">
        <v>0</v>
      </c>
      <c r="F152" s="6">
        <v>0</v>
      </c>
      <c r="G152" s="6">
        <v>0</v>
      </c>
      <c r="H152" s="7">
        <f t="shared" si="4"/>
        <v>0</v>
      </c>
    </row>
    <row r="153" spans="1:8">
      <c r="A153" s="4" t="s">
        <v>30</v>
      </c>
      <c r="B153" s="5" t="s">
        <v>31</v>
      </c>
      <c r="C153" s="9">
        <v>0</v>
      </c>
      <c r="D153" s="9">
        <v>0</v>
      </c>
      <c r="E153" s="6">
        <v>0</v>
      </c>
      <c r="F153" s="6">
        <v>0</v>
      </c>
      <c r="G153" s="6">
        <v>0</v>
      </c>
      <c r="H153" s="7">
        <f t="shared" si="4"/>
        <v>0</v>
      </c>
    </row>
    <row r="154" spans="1:8">
      <c r="A154" s="4" t="s">
        <v>44</v>
      </c>
      <c r="B154" s="5" t="s">
        <v>45</v>
      </c>
      <c r="C154" s="9">
        <v>0</v>
      </c>
      <c r="D154" s="9">
        <v>0</v>
      </c>
      <c r="E154" s="6">
        <v>0</v>
      </c>
      <c r="F154" s="6">
        <v>0</v>
      </c>
      <c r="G154" s="6">
        <v>0</v>
      </c>
      <c r="H154" s="7">
        <f t="shared" si="4"/>
        <v>0</v>
      </c>
    </row>
    <row r="155" spans="1:8">
      <c r="A155" s="4" t="s">
        <v>68</v>
      </c>
      <c r="B155" s="5" t="s">
        <v>69</v>
      </c>
      <c r="C155" s="9">
        <v>0</v>
      </c>
      <c r="D155" s="9">
        <v>0</v>
      </c>
      <c r="E155" s="6">
        <v>0</v>
      </c>
      <c r="F155" s="6">
        <v>0</v>
      </c>
      <c r="G155" s="6">
        <v>0</v>
      </c>
      <c r="H155" s="7">
        <f t="shared" si="4"/>
        <v>0</v>
      </c>
    </row>
    <row r="156" spans="1:8">
      <c r="A156" s="4" t="s">
        <v>72</v>
      </c>
      <c r="B156" s="5" t="s">
        <v>73</v>
      </c>
      <c r="C156" s="9">
        <v>0</v>
      </c>
      <c r="D156" s="9">
        <v>0</v>
      </c>
      <c r="E156" s="6">
        <v>0</v>
      </c>
      <c r="F156" s="6">
        <v>0</v>
      </c>
      <c r="G156" s="6">
        <v>0</v>
      </c>
      <c r="H156" s="7">
        <f t="shared" si="4"/>
        <v>0</v>
      </c>
    </row>
    <row r="157" spans="1:8">
      <c r="A157" s="4" t="s">
        <v>90</v>
      </c>
      <c r="B157" s="5" t="s">
        <v>91</v>
      </c>
      <c r="C157" s="9">
        <v>0</v>
      </c>
      <c r="D157" s="9">
        <v>0</v>
      </c>
      <c r="E157" s="6">
        <v>0</v>
      </c>
      <c r="F157" s="6">
        <v>0</v>
      </c>
      <c r="G157" s="6">
        <v>0</v>
      </c>
      <c r="H157" s="7">
        <f t="shared" si="4"/>
        <v>0</v>
      </c>
    </row>
    <row r="158" spans="1:8">
      <c r="A158" s="4" t="s">
        <v>139</v>
      </c>
      <c r="B158" s="5" t="s">
        <v>140</v>
      </c>
      <c r="C158" s="9">
        <v>0</v>
      </c>
      <c r="D158" s="9">
        <v>0</v>
      </c>
      <c r="E158" s="6">
        <v>0</v>
      </c>
      <c r="F158" s="6">
        <v>0</v>
      </c>
      <c r="G158" s="6">
        <v>0</v>
      </c>
      <c r="H158" s="7">
        <f t="shared" si="4"/>
        <v>0</v>
      </c>
    </row>
    <row r="159" spans="1:8">
      <c r="A159" s="4" t="s">
        <v>151</v>
      </c>
      <c r="B159" s="11" t="s">
        <v>152</v>
      </c>
      <c r="C159" s="9">
        <v>0</v>
      </c>
      <c r="D159" s="9">
        <v>0</v>
      </c>
      <c r="E159" s="6">
        <v>0</v>
      </c>
      <c r="F159" s="6">
        <v>0</v>
      </c>
      <c r="G159" s="6">
        <v>0</v>
      </c>
      <c r="H159" s="7">
        <f t="shared" si="4"/>
        <v>0</v>
      </c>
    </row>
    <row r="160" spans="1:8">
      <c r="A160" s="4" t="s">
        <v>173</v>
      </c>
      <c r="B160" s="5" t="s">
        <v>174</v>
      </c>
      <c r="C160" s="9">
        <v>0</v>
      </c>
      <c r="D160" s="9">
        <v>0</v>
      </c>
      <c r="E160" s="6">
        <v>0</v>
      </c>
      <c r="F160" s="6">
        <v>0</v>
      </c>
      <c r="G160" s="6">
        <v>0</v>
      </c>
      <c r="H160" s="7">
        <f t="shared" si="4"/>
        <v>0</v>
      </c>
    </row>
    <row r="161" spans="1:8">
      <c r="A161" s="4" t="s">
        <v>175</v>
      </c>
      <c r="B161" s="5" t="s">
        <v>176</v>
      </c>
      <c r="C161" s="9">
        <v>0</v>
      </c>
      <c r="D161" s="9">
        <v>0</v>
      </c>
      <c r="E161" s="6">
        <v>0</v>
      </c>
      <c r="F161" s="6">
        <v>0</v>
      </c>
      <c r="G161" s="6">
        <v>0</v>
      </c>
      <c r="H161" s="7">
        <f t="shared" si="4"/>
        <v>0</v>
      </c>
    </row>
    <row r="162" spans="1:8">
      <c r="A162" s="4" t="s">
        <v>210</v>
      </c>
      <c r="B162" s="5" t="s">
        <v>211</v>
      </c>
      <c r="C162" s="9">
        <v>0</v>
      </c>
      <c r="D162" s="9">
        <v>0</v>
      </c>
      <c r="E162" s="6">
        <v>0</v>
      </c>
      <c r="F162" s="6">
        <v>0</v>
      </c>
      <c r="G162" s="6">
        <v>0</v>
      </c>
      <c r="H162" s="7">
        <f t="shared" si="4"/>
        <v>0</v>
      </c>
    </row>
    <row r="163" spans="1:8">
      <c r="A163" s="4" t="s">
        <v>220</v>
      </c>
      <c r="B163" s="5" t="s">
        <v>221</v>
      </c>
      <c r="C163" s="9">
        <v>0</v>
      </c>
      <c r="D163" s="9">
        <v>0</v>
      </c>
      <c r="E163" s="6">
        <v>0</v>
      </c>
      <c r="F163" s="6">
        <v>0</v>
      </c>
      <c r="G163" s="6">
        <v>0</v>
      </c>
      <c r="H163" s="7">
        <f t="shared" ref="H163:H176" si="5">SUM(C163:G163)</f>
        <v>0</v>
      </c>
    </row>
    <row r="164" spans="1:8">
      <c r="A164" s="4" t="s">
        <v>230</v>
      </c>
      <c r="B164" s="5" t="s">
        <v>231</v>
      </c>
      <c r="C164" s="9">
        <v>0</v>
      </c>
      <c r="D164" s="9">
        <v>0</v>
      </c>
      <c r="E164" s="6">
        <v>0</v>
      </c>
      <c r="F164" s="6">
        <v>0</v>
      </c>
      <c r="G164" s="6">
        <v>0</v>
      </c>
      <c r="H164" s="7">
        <f t="shared" si="5"/>
        <v>0</v>
      </c>
    </row>
    <row r="165" spans="1:8">
      <c r="A165" s="4" t="s">
        <v>232</v>
      </c>
      <c r="B165" s="11" t="s">
        <v>233</v>
      </c>
      <c r="C165" s="9">
        <v>0</v>
      </c>
      <c r="D165" s="17">
        <v>0</v>
      </c>
      <c r="E165" s="6">
        <v>0</v>
      </c>
      <c r="F165" s="6">
        <v>0</v>
      </c>
      <c r="G165" s="6">
        <v>0</v>
      </c>
      <c r="H165" s="7">
        <f t="shared" si="5"/>
        <v>0</v>
      </c>
    </row>
    <row r="166" spans="1:8">
      <c r="A166" s="4" t="s">
        <v>244</v>
      </c>
      <c r="B166" s="5" t="s">
        <v>245</v>
      </c>
      <c r="C166" s="9">
        <v>0</v>
      </c>
      <c r="D166" s="9">
        <v>0</v>
      </c>
      <c r="E166" s="9">
        <v>0</v>
      </c>
      <c r="F166" s="6">
        <v>0</v>
      </c>
      <c r="G166" s="6">
        <v>0</v>
      </c>
      <c r="H166" s="7">
        <f t="shared" si="5"/>
        <v>0</v>
      </c>
    </row>
    <row r="167" spans="1:8">
      <c r="A167" s="4" t="s">
        <v>254</v>
      </c>
      <c r="B167" s="5" t="s">
        <v>255</v>
      </c>
      <c r="C167" s="9">
        <v>0</v>
      </c>
      <c r="D167" s="9">
        <v>0</v>
      </c>
      <c r="E167" s="9">
        <v>0</v>
      </c>
      <c r="F167" s="6">
        <v>0</v>
      </c>
      <c r="G167" s="6">
        <v>0</v>
      </c>
      <c r="H167" s="7">
        <f t="shared" si="5"/>
        <v>0</v>
      </c>
    </row>
    <row r="168" spans="1:8">
      <c r="A168" s="4" t="s">
        <v>256</v>
      </c>
      <c r="B168" s="5" t="s">
        <v>257</v>
      </c>
      <c r="C168" s="9">
        <v>0</v>
      </c>
      <c r="D168" s="9">
        <v>0</v>
      </c>
      <c r="E168" s="6">
        <v>0</v>
      </c>
      <c r="F168" s="6">
        <v>0</v>
      </c>
      <c r="G168" s="6">
        <v>0</v>
      </c>
      <c r="H168" s="7">
        <f t="shared" si="5"/>
        <v>0</v>
      </c>
    </row>
    <row r="169" spans="1:8">
      <c r="A169" s="4" t="s">
        <v>266</v>
      </c>
      <c r="B169" s="5" t="s">
        <v>267</v>
      </c>
      <c r="C169" s="9">
        <v>0</v>
      </c>
      <c r="D169" s="9">
        <v>0</v>
      </c>
      <c r="E169" s="6">
        <v>0</v>
      </c>
      <c r="F169" s="6">
        <v>0</v>
      </c>
      <c r="G169" s="6">
        <v>0</v>
      </c>
      <c r="H169" s="7">
        <f t="shared" si="5"/>
        <v>0</v>
      </c>
    </row>
    <row r="170" spans="1:8">
      <c r="A170" s="4" t="s">
        <v>270</v>
      </c>
      <c r="B170" s="11" t="s">
        <v>271</v>
      </c>
      <c r="C170" s="9">
        <v>0</v>
      </c>
      <c r="D170" s="9">
        <v>0</v>
      </c>
      <c r="E170" s="6">
        <v>0</v>
      </c>
      <c r="F170" s="6">
        <v>0</v>
      </c>
      <c r="G170" s="6">
        <v>0</v>
      </c>
      <c r="H170" s="7">
        <f t="shared" si="5"/>
        <v>0</v>
      </c>
    </row>
    <row r="171" spans="1:8">
      <c r="A171" s="4" t="s">
        <v>276</v>
      </c>
      <c r="B171" s="5" t="s">
        <v>277</v>
      </c>
      <c r="C171" s="9">
        <v>0</v>
      </c>
      <c r="D171" s="9">
        <v>0</v>
      </c>
      <c r="E171" s="6">
        <v>0</v>
      </c>
      <c r="F171" s="6">
        <v>0</v>
      </c>
      <c r="G171" s="6">
        <v>0</v>
      </c>
      <c r="H171" s="7">
        <f t="shared" si="5"/>
        <v>0</v>
      </c>
    </row>
    <row r="172" spans="1:8">
      <c r="A172" s="4" t="s">
        <v>280</v>
      </c>
      <c r="B172" s="20" t="s">
        <v>281</v>
      </c>
      <c r="C172" s="9">
        <v>0</v>
      </c>
      <c r="D172" s="9">
        <v>0</v>
      </c>
      <c r="E172" s="6">
        <v>0</v>
      </c>
      <c r="F172" s="6">
        <v>0</v>
      </c>
      <c r="G172" s="6">
        <v>0</v>
      </c>
      <c r="H172" s="7">
        <f t="shared" si="5"/>
        <v>0</v>
      </c>
    </row>
    <row r="173" spans="1:8">
      <c r="A173" s="4" t="s">
        <v>294</v>
      </c>
      <c r="B173" s="5" t="s">
        <v>295</v>
      </c>
      <c r="C173" s="9">
        <v>0</v>
      </c>
      <c r="D173" s="9">
        <v>0</v>
      </c>
      <c r="E173" s="6">
        <v>0</v>
      </c>
      <c r="F173" s="6">
        <v>0</v>
      </c>
      <c r="G173" s="6">
        <v>0</v>
      </c>
      <c r="H173" s="7">
        <f t="shared" si="5"/>
        <v>0</v>
      </c>
    </row>
    <row r="174" spans="1:8">
      <c r="A174" s="4" t="s">
        <v>304</v>
      </c>
      <c r="B174" s="5" t="s">
        <v>305</v>
      </c>
      <c r="C174" s="9">
        <v>0</v>
      </c>
      <c r="D174" s="9">
        <v>0</v>
      </c>
      <c r="E174" s="6">
        <v>0</v>
      </c>
      <c r="F174" s="6">
        <v>0</v>
      </c>
      <c r="G174" s="6">
        <v>0</v>
      </c>
      <c r="H174" s="7">
        <f t="shared" si="5"/>
        <v>0</v>
      </c>
    </row>
    <row r="175" spans="1:8">
      <c r="A175" s="33" t="s">
        <v>318</v>
      </c>
      <c r="B175" s="34" t="s">
        <v>319</v>
      </c>
      <c r="C175" s="17">
        <v>0</v>
      </c>
      <c r="D175" s="35">
        <v>0</v>
      </c>
      <c r="E175" s="6">
        <v>0</v>
      </c>
      <c r="F175" s="6">
        <v>0</v>
      </c>
      <c r="G175" s="6">
        <v>0</v>
      </c>
      <c r="H175" s="7">
        <f t="shared" si="5"/>
        <v>0</v>
      </c>
    </row>
    <row r="176" spans="1:8" ht="18" customHeight="1">
      <c r="A176" s="25"/>
      <c r="B176" s="26" t="s">
        <v>344</v>
      </c>
      <c r="C176" s="27">
        <f>SUM(C3:C175)</f>
        <v>12252</v>
      </c>
      <c r="D176" s="27">
        <f>SUM(D3:D175)</f>
        <v>17186</v>
      </c>
      <c r="E176" s="27">
        <f>SUM(E3:E175)</f>
        <v>19941</v>
      </c>
      <c r="F176" s="27">
        <f>SUM(F3:F175)</f>
        <v>25479</v>
      </c>
      <c r="G176" s="27">
        <f>SUM(G3:G175)</f>
        <v>7471</v>
      </c>
      <c r="H176" s="28">
        <f t="shared" si="5"/>
        <v>82329</v>
      </c>
    </row>
    <row r="177" spans="1:7">
      <c r="A177" s="29" t="s">
        <v>345</v>
      </c>
    </row>
    <row r="178" spans="1:7">
      <c r="F178" s="32"/>
      <c r="G178" s="32"/>
    </row>
  </sheetData>
  <mergeCells count="7">
    <mergeCell ref="H1:H2"/>
    <mergeCell ref="B1:B2"/>
    <mergeCell ref="C1:C2"/>
    <mergeCell ref="D1:D2"/>
    <mergeCell ref="E1:E2"/>
    <mergeCell ref="F1:F2"/>
    <mergeCell ref="G1:G2"/>
  </mergeCells>
  <phoneticPr fontId="3" type="noConversion"/>
  <pageMargins left="0.39370078740157483" right="0.39370078740157483" top="0.39370078740157483" bottom="0.39370078740157483" header="0.19685039370078741" footer="0.19685039370078741"/>
  <pageSetup paperSize="9" orientation="landscape" r:id="rId1"/>
  <headerFooter alignWithMargins="0">
    <oddHeader>&amp;L&amp;8&amp;F</oddHeader>
    <oddFooter>&amp;L&amp;8Source : OE&amp;R&amp;8&amp;A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"/>
  <sheetViews>
    <sheetView tabSelected="1" workbookViewId="0">
      <selection activeCell="I6" sqref="I6"/>
    </sheetView>
  </sheetViews>
  <sheetFormatPr baseColWidth="10" defaultRowHeight="12.75"/>
  <cols>
    <col min="1" max="8" width="12" customWidth="1"/>
  </cols>
  <sheetData/>
  <phoneticPr fontId="3" type="noConversion"/>
  <printOptions horizontalCentered="1"/>
  <pageMargins left="0.39370078740157483" right="0.39370078740157483" top="0.39370078740157483" bottom="0.39370078740157483" header="0.11811023622047245" footer="0.11811023622047245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T14"/>
  <sheetViews>
    <sheetView workbookViewId="0">
      <selection activeCell="U15" sqref="U15"/>
    </sheetView>
  </sheetViews>
  <sheetFormatPr baseColWidth="10" defaultRowHeight="12"/>
  <cols>
    <col min="1" max="12" width="10.42578125" style="39" customWidth="1"/>
    <col min="13" max="13" width="6.42578125" style="43" bestFit="1" customWidth="1"/>
    <col min="14" max="14" width="6.42578125" style="39" bestFit="1" customWidth="1"/>
    <col min="15" max="20" width="6.42578125" style="39" customWidth="1"/>
    <col min="21" max="16384" width="11.42578125" style="39"/>
  </cols>
  <sheetData>
    <row r="1" spans="1:20">
      <c r="A1" s="36">
        <v>39448</v>
      </c>
      <c r="B1" s="36">
        <v>39479</v>
      </c>
      <c r="C1" s="36">
        <v>39508</v>
      </c>
      <c r="D1" s="36">
        <v>39539</v>
      </c>
      <c r="E1" s="36">
        <v>39569</v>
      </c>
      <c r="F1" s="36">
        <v>39600</v>
      </c>
      <c r="G1" s="36">
        <v>39630</v>
      </c>
      <c r="H1" s="36">
        <v>39661</v>
      </c>
      <c r="I1" s="36">
        <v>39692</v>
      </c>
      <c r="J1" s="36">
        <v>39722</v>
      </c>
      <c r="K1" s="36">
        <v>39753</v>
      </c>
      <c r="L1" s="36">
        <v>39783</v>
      </c>
      <c r="M1" s="41"/>
      <c r="N1" s="37">
        <v>2008</v>
      </c>
      <c r="O1" s="38">
        <v>2009</v>
      </c>
      <c r="P1" s="38">
        <v>2010</v>
      </c>
      <c r="Q1" s="38">
        <v>2011</v>
      </c>
      <c r="R1" s="38" t="s">
        <v>346</v>
      </c>
      <c r="S1" s="38">
        <v>2013</v>
      </c>
      <c r="T1" s="38">
        <v>2014</v>
      </c>
    </row>
    <row r="2" spans="1:20">
      <c r="A2" s="40">
        <v>1097</v>
      </c>
      <c r="B2" s="40">
        <v>918</v>
      </c>
      <c r="C2" s="40">
        <v>926</v>
      </c>
      <c r="D2" s="40">
        <v>907</v>
      </c>
      <c r="E2" s="40">
        <v>899</v>
      </c>
      <c r="F2" s="40">
        <v>971</v>
      </c>
      <c r="G2" s="40">
        <v>1087</v>
      </c>
      <c r="H2" s="40">
        <v>1000</v>
      </c>
      <c r="I2" s="40">
        <v>1071</v>
      </c>
      <c r="J2" s="40">
        <v>1190</v>
      </c>
      <c r="K2" s="40">
        <v>1116</v>
      </c>
      <c r="L2" s="40">
        <v>1070</v>
      </c>
      <c r="M2" s="41">
        <f>SUM(A2:L2)</f>
        <v>12252</v>
      </c>
      <c r="N2" s="41">
        <f>SUM(M2)</f>
        <v>12252</v>
      </c>
      <c r="O2" s="41">
        <f>SUM(M4)</f>
        <v>17186</v>
      </c>
      <c r="P2" s="41">
        <f>SUM(M6)</f>
        <v>19941</v>
      </c>
      <c r="Q2" s="41">
        <f>SUM(M8)</f>
        <v>25479</v>
      </c>
      <c r="R2" s="41">
        <f>SUM(M10)</f>
        <v>7471</v>
      </c>
      <c r="S2" s="41">
        <f ca="1">SUM(M12)</f>
        <v>0</v>
      </c>
      <c r="T2" s="41">
        <f>SUM(M14)</f>
        <v>0</v>
      </c>
    </row>
    <row r="3" spans="1:20">
      <c r="A3" s="36">
        <v>39814</v>
      </c>
      <c r="B3" s="36">
        <v>39845</v>
      </c>
      <c r="C3" s="36">
        <v>39873</v>
      </c>
      <c r="D3" s="36">
        <v>39904</v>
      </c>
      <c r="E3" s="36">
        <v>39934</v>
      </c>
      <c r="F3" s="36">
        <v>39965</v>
      </c>
      <c r="G3" s="36">
        <v>39995</v>
      </c>
      <c r="H3" s="36">
        <v>40026</v>
      </c>
      <c r="I3" s="36">
        <v>40057</v>
      </c>
      <c r="J3" s="36">
        <v>40087</v>
      </c>
      <c r="K3" s="36">
        <v>40118</v>
      </c>
      <c r="L3" s="36">
        <v>40148</v>
      </c>
      <c r="M3" s="41"/>
    </row>
    <row r="4" spans="1:20">
      <c r="A4" s="40">
        <v>1314</v>
      </c>
      <c r="B4" s="40">
        <v>1068</v>
      </c>
      <c r="C4" s="40">
        <v>1185</v>
      </c>
      <c r="D4" s="40">
        <v>1215</v>
      </c>
      <c r="E4" s="40">
        <v>1145</v>
      </c>
      <c r="F4" s="40">
        <v>1251</v>
      </c>
      <c r="G4" s="40">
        <v>1363</v>
      </c>
      <c r="H4" s="42">
        <v>1368</v>
      </c>
      <c r="I4" s="42">
        <v>1535</v>
      </c>
      <c r="J4" s="42">
        <v>1853</v>
      </c>
      <c r="K4" s="42">
        <v>1866</v>
      </c>
      <c r="L4" s="40">
        <v>2023</v>
      </c>
      <c r="M4" s="41">
        <f>SUM(A4:L4)</f>
        <v>17186</v>
      </c>
    </row>
    <row r="5" spans="1:20">
      <c r="A5" s="36">
        <v>40179</v>
      </c>
      <c r="B5" s="36">
        <v>40210</v>
      </c>
      <c r="C5" s="36">
        <v>40238</v>
      </c>
      <c r="D5" s="36">
        <v>40269</v>
      </c>
      <c r="E5" s="36">
        <v>40299</v>
      </c>
      <c r="F5" s="36">
        <v>40330</v>
      </c>
      <c r="G5" s="36">
        <v>40360</v>
      </c>
      <c r="H5" s="36">
        <v>40391</v>
      </c>
      <c r="I5" s="36">
        <v>40422</v>
      </c>
      <c r="J5" s="36">
        <v>40452</v>
      </c>
      <c r="K5" s="36">
        <v>40483</v>
      </c>
      <c r="L5" s="36">
        <v>40513</v>
      </c>
      <c r="M5" s="41"/>
    </row>
    <row r="6" spans="1:20">
      <c r="A6" s="40">
        <v>1373</v>
      </c>
      <c r="B6" s="40">
        <v>1968</v>
      </c>
      <c r="C6" s="40">
        <v>1424</v>
      </c>
      <c r="D6" s="40">
        <v>1160</v>
      </c>
      <c r="E6" s="40">
        <v>1243</v>
      </c>
      <c r="F6" s="40">
        <v>1375</v>
      </c>
      <c r="G6" s="40">
        <v>1539</v>
      </c>
      <c r="H6" s="40">
        <v>1773</v>
      </c>
      <c r="I6" s="40">
        <v>1906</v>
      </c>
      <c r="J6" s="40">
        <v>2076</v>
      </c>
      <c r="K6" s="40">
        <v>2004</v>
      </c>
      <c r="L6" s="40">
        <v>2100</v>
      </c>
      <c r="M6" s="41">
        <f>SUM(A6:L6)</f>
        <v>19941</v>
      </c>
    </row>
    <row r="7" spans="1:20">
      <c r="A7" s="36">
        <v>40544</v>
      </c>
      <c r="B7" s="36">
        <v>40575</v>
      </c>
      <c r="C7" s="36">
        <v>40603</v>
      </c>
      <c r="D7" s="36">
        <v>40634</v>
      </c>
      <c r="E7" s="36">
        <v>40664</v>
      </c>
      <c r="F7" s="36">
        <v>40695</v>
      </c>
      <c r="G7" s="36">
        <v>40725</v>
      </c>
      <c r="H7" s="36">
        <v>40756</v>
      </c>
      <c r="I7" s="36">
        <v>40787</v>
      </c>
      <c r="J7" s="36">
        <v>40817</v>
      </c>
      <c r="K7" s="36">
        <v>40848</v>
      </c>
      <c r="L7" s="36">
        <v>40878</v>
      </c>
      <c r="M7" s="41"/>
    </row>
    <row r="8" spans="1:20">
      <c r="A8" s="40">
        <v>1771</v>
      </c>
      <c r="B8" s="40">
        <v>1860</v>
      </c>
      <c r="C8" s="40">
        <v>2193</v>
      </c>
      <c r="D8" s="40">
        <v>1933</v>
      </c>
      <c r="E8" s="40">
        <v>1944</v>
      </c>
      <c r="F8" s="40">
        <v>1873</v>
      </c>
      <c r="G8" s="40">
        <v>1919</v>
      </c>
      <c r="H8" s="40">
        <v>2149</v>
      </c>
      <c r="I8" s="40">
        <v>2480</v>
      </c>
      <c r="J8" s="40">
        <v>2604</v>
      </c>
      <c r="K8" s="40">
        <v>2318</v>
      </c>
      <c r="L8" s="40">
        <v>2435</v>
      </c>
      <c r="M8" s="41">
        <f>SUM(A8:L8)</f>
        <v>25479</v>
      </c>
    </row>
    <row r="9" spans="1:20">
      <c r="A9" s="36">
        <v>40909</v>
      </c>
      <c r="B9" s="36">
        <v>40940</v>
      </c>
      <c r="C9" s="36">
        <v>40969</v>
      </c>
      <c r="D9" s="36">
        <v>41000</v>
      </c>
      <c r="E9" s="36">
        <v>41030</v>
      </c>
      <c r="F9" s="36">
        <v>41061</v>
      </c>
      <c r="G9" s="36">
        <v>41091</v>
      </c>
      <c r="H9" s="36">
        <v>41122</v>
      </c>
      <c r="I9" s="36">
        <v>41153</v>
      </c>
      <c r="J9" s="36">
        <v>41183</v>
      </c>
      <c r="K9" s="36">
        <v>41214</v>
      </c>
      <c r="L9" s="36">
        <v>41244</v>
      </c>
      <c r="M9" s="41"/>
    </row>
    <row r="10" spans="1:20">
      <c r="A10" s="40">
        <v>2161</v>
      </c>
      <c r="B10" s="40">
        <v>1884</v>
      </c>
      <c r="C10" s="40">
        <v>1770</v>
      </c>
      <c r="D10" s="40">
        <v>1656</v>
      </c>
      <c r="E10" s="40"/>
      <c r="F10" s="40"/>
      <c r="G10" s="40"/>
      <c r="H10" s="40"/>
      <c r="I10" s="40"/>
      <c r="J10" s="40"/>
      <c r="K10" s="40"/>
      <c r="L10" s="40"/>
      <c r="M10" s="41">
        <f>SUM(A10:L10)</f>
        <v>7471</v>
      </c>
    </row>
    <row r="11" spans="1:20">
      <c r="A11" s="36">
        <v>41275</v>
      </c>
      <c r="B11" s="36">
        <v>41306</v>
      </c>
      <c r="C11" s="36">
        <v>41334</v>
      </c>
      <c r="D11" s="36">
        <v>41365</v>
      </c>
      <c r="E11" s="36">
        <v>41395</v>
      </c>
      <c r="F11" s="36">
        <v>41426</v>
      </c>
      <c r="G11" s="36">
        <v>41456</v>
      </c>
      <c r="H11" s="36">
        <v>41487</v>
      </c>
      <c r="I11" s="36">
        <v>41518</v>
      </c>
      <c r="J11" s="36">
        <v>41548</v>
      </c>
      <c r="K11" s="36">
        <v>41579</v>
      </c>
      <c r="L11" s="36">
        <v>41609</v>
      </c>
      <c r="M11" s="41"/>
    </row>
    <row r="12" spans="1:20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1">
        <f ca="1">SUM(A12:M12)</f>
        <v>0</v>
      </c>
    </row>
    <row r="13" spans="1:20">
      <c r="A13" s="36">
        <v>41640</v>
      </c>
      <c r="B13" s="36">
        <v>41671</v>
      </c>
      <c r="C13" s="36">
        <v>41699</v>
      </c>
      <c r="D13" s="36">
        <v>41730</v>
      </c>
      <c r="E13" s="36">
        <v>41760</v>
      </c>
      <c r="F13" s="36">
        <v>41791</v>
      </c>
      <c r="G13" s="36">
        <v>41821</v>
      </c>
      <c r="H13" s="36">
        <v>41852</v>
      </c>
      <c r="I13" s="36">
        <v>41883</v>
      </c>
      <c r="J13" s="36">
        <v>41913</v>
      </c>
      <c r="K13" s="36">
        <v>41944</v>
      </c>
      <c r="L13" s="36">
        <v>41974</v>
      </c>
      <c r="M13" s="41"/>
    </row>
    <row r="14" spans="1:20">
      <c r="A14" s="40"/>
      <c r="B14" s="40"/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41">
        <f>SUM(A48:L48)</f>
        <v>0</v>
      </c>
    </row>
  </sheetData>
  <phoneticPr fontId="3" type="noConversion"/>
  <printOptions horizontalCentered="1"/>
  <pageMargins left="0.39370078740157483" right="0.39370078740157483" top="0.39370078740157483" bottom="0.39370078740157483" header="0.19685039370078741" footer="0.19685039370078741"/>
  <pageSetup paperSize="9" orientation="landscape" horizontalDpi="355" verticalDpi="464" r:id="rId1"/>
  <headerFooter alignWithMargins="0">
    <oddHeader>&amp;L&amp;8&amp;F&amp;C&amp;"Univers,Moyen"EVOLUTION  -  "Nouveaux" Demandeurs d'asile</oddHeader>
    <oddFooter>&amp;R&amp;8&amp;A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B3C51BB8F9654FB8068485B2E4975B" ma:contentTypeVersion="0" ma:contentTypeDescription="Create a new document." ma:contentTypeScope="" ma:versionID="371fee0c83013c8789f0de8e853b190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86BCB2-D1F3-45F1-9650-2EB3BAFD08AD}"/>
</file>

<file path=customXml/itemProps2.xml><?xml version="1.0" encoding="utf-8"?>
<ds:datastoreItem xmlns:ds="http://schemas.openxmlformats.org/officeDocument/2006/customXml" ds:itemID="{1946E3F6-E511-4E86-A41F-CE41C59BD3D9}"/>
</file>

<file path=customXml/itemProps3.xml><?xml version="1.0" encoding="utf-8"?>
<ds:datastoreItem xmlns:ds="http://schemas.openxmlformats.org/officeDocument/2006/customXml" ds:itemID="{AF3CC638-0C0D-4AE3-BA16-3C5F425FB29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TOT_1991_2012_Alpha</vt:lpstr>
      <vt:lpstr>TOT_1991_2012_TRI</vt:lpstr>
      <vt:lpstr>Graphe_mois_4ans</vt:lpstr>
      <vt:lpstr>Don_2008_2012</vt:lpstr>
      <vt:lpstr>Graphe_08_12</vt:lpstr>
      <vt:lpstr>TOT_1991_2012_Alpha!Impression_des_titres</vt:lpstr>
      <vt:lpstr>TOT_1991_2012_TRI!Impression_des_titres</vt:lpstr>
    </vt:vector>
  </TitlesOfParts>
  <Company>IBZ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ymocsonoky</dc:creator>
  <cp:lastModifiedBy>gallchan</cp:lastModifiedBy>
  <cp:lastPrinted>2012-05-15T09:53:26Z</cp:lastPrinted>
  <dcterms:created xsi:type="dcterms:W3CDTF">2012-05-02T11:36:25Z</dcterms:created>
  <dcterms:modified xsi:type="dcterms:W3CDTF">2012-05-15T09:54:16Z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0x01010022B3C51BB8F9654FB8068485B2E4975B</vt:lpwstr>
  </property>
</Properties>
</file>