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blagus\Documents\2023\Obrana 2ndPeriodic_ICESCR\"/>
    </mc:Choice>
  </mc:AlternateContent>
  <xr:revisionPtr revIDLastSave="0" documentId="8_{AA12B102-28C3-4D41-8C6D-45BEEABE187E}" xr6:coauthVersionLast="47" xr6:coauthVersionMax="47" xr10:uidLastSave="{00000000-0000-0000-0000-000000000000}"/>
  <bookViews>
    <workbookView xWindow="-108" yWindow="-108" windowWidth="23256" windowHeight="12456" activeTab="2" xr2:uid="{31318A99-C174-4670-A6CF-9711D44DA0D3}"/>
  </bookViews>
  <sheets>
    <sheet name="8. (a) at-risk-of-poverty" sheetId="1" r:id="rId1"/>
    <sheet name="8.(c) GDP" sheetId="2" r:id="rId2"/>
    <sheet name="8. (d),(e) GFS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6" i="4" l="1"/>
  <c r="N46" i="4"/>
  <c r="M46" i="4"/>
  <c r="L46" i="4"/>
  <c r="K46" i="4"/>
  <c r="J46" i="4"/>
  <c r="I46" i="4"/>
  <c r="H46" i="4"/>
  <c r="G46" i="4"/>
  <c r="F46" i="4"/>
  <c r="E46" i="4"/>
  <c r="O45" i="4"/>
  <c r="N45" i="4"/>
  <c r="M45" i="4"/>
  <c r="L45" i="4"/>
  <c r="K45" i="4"/>
  <c r="J45" i="4"/>
  <c r="I45" i="4"/>
  <c r="H45" i="4"/>
  <c r="G45" i="4"/>
  <c r="F45" i="4"/>
  <c r="E45" i="4"/>
  <c r="O44" i="4"/>
  <c r="N44" i="4"/>
  <c r="M44" i="4"/>
  <c r="L44" i="4"/>
  <c r="K44" i="4"/>
  <c r="J44" i="4"/>
  <c r="I44" i="4"/>
  <c r="H44" i="4"/>
  <c r="G44" i="4"/>
  <c r="F44" i="4"/>
  <c r="E44" i="4"/>
  <c r="O43" i="4"/>
  <c r="N43" i="4"/>
  <c r="M43" i="4"/>
  <c r="L43" i="4"/>
  <c r="K43" i="4"/>
  <c r="J43" i="4"/>
  <c r="I43" i="4"/>
  <c r="H43" i="4"/>
  <c r="G43" i="4"/>
  <c r="F43" i="4"/>
  <c r="E43" i="4"/>
  <c r="O42" i="4"/>
  <c r="N42" i="4"/>
  <c r="M42" i="4"/>
  <c r="L42" i="4"/>
  <c r="K42" i="4"/>
  <c r="J42" i="4"/>
  <c r="I42" i="4"/>
  <c r="H42" i="4"/>
  <c r="G42" i="4"/>
  <c r="F42" i="4"/>
  <c r="E42" i="4"/>
  <c r="O41" i="4"/>
  <c r="N41" i="4"/>
  <c r="M41" i="4"/>
  <c r="L41" i="4"/>
  <c r="K41" i="4"/>
  <c r="J41" i="4"/>
  <c r="I41" i="4"/>
  <c r="H41" i="4"/>
  <c r="G41" i="4"/>
  <c r="F41" i="4"/>
  <c r="E41" i="4"/>
  <c r="O40" i="4"/>
  <c r="N40" i="4"/>
  <c r="M40" i="4"/>
  <c r="L40" i="4"/>
  <c r="K40" i="4"/>
  <c r="J40" i="4"/>
  <c r="I40" i="4"/>
  <c r="H40" i="4"/>
  <c r="G40" i="4"/>
  <c r="F40" i="4"/>
  <c r="E40" i="4"/>
  <c r="O39" i="4"/>
  <c r="N39" i="4"/>
  <c r="M39" i="4"/>
  <c r="L39" i="4"/>
  <c r="K39" i="4"/>
  <c r="J39" i="4"/>
  <c r="I39" i="4"/>
  <c r="H39" i="4"/>
  <c r="G39" i="4"/>
  <c r="F39" i="4"/>
  <c r="E39" i="4"/>
  <c r="O38" i="4"/>
  <c r="N38" i="4"/>
  <c r="M38" i="4"/>
  <c r="L38" i="4"/>
  <c r="K38" i="4"/>
  <c r="J38" i="4"/>
  <c r="I38" i="4"/>
  <c r="H38" i="4"/>
  <c r="G38" i="4"/>
  <c r="F38" i="4"/>
  <c r="E38" i="4"/>
  <c r="O37" i="4"/>
  <c r="N37" i="4"/>
  <c r="M37" i="4"/>
  <c r="L37" i="4"/>
  <c r="K37" i="4"/>
  <c r="J37" i="4"/>
  <c r="I37" i="4"/>
  <c r="H37" i="4"/>
  <c r="G37" i="4"/>
  <c r="F37" i="4"/>
  <c r="E37" i="4"/>
  <c r="O36" i="4"/>
  <c r="N36" i="4"/>
  <c r="M36" i="4"/>
  <c r="L36" i="4"/>
  <c r="K36" i="4"/>
  <c r="J36" i="4"/>
  <c r="I36" i="4"/>
  <c r="H36" i="4"/>
  <c r="G36" i="4"/>
  <c r="F36" i="4"/>
  <c r="E36" i="4"/>
  <c r="O35" i="4"/>
  <c r="N35" i="4"/>
  <c r="M35" i="4"/>
  <c r="L35" i="4"/>
  <c r="K35" i="4"/>
  <c r="J35" i="4"/>
  <c r="I35" i="4"/>
  <c r="H35" i="4"/>
  <c r="G35" i="4"/>
  <c r="F35" i="4"/>
  <c r="E35" i="4"/>
  <c r="O34" i="4"/>
  <c r="N34" i="4"/>
  <c r="M34" i="4"/>
  <c r="L34" i="4"/>
  <c r="K34" i="4"/>
  <c r="J34" i="4"/>
  <c r="I34" i="4"/>
  <c r="H34" i="4"/>
  <c r="G34" i="4"/>
  <c r="F34" i="4"/>
  <c r="E34" i="4"/>
  <c r="O33" i="4"/>
  <c r="N33" i="4"/>
  <c r="M33" i="4"/>
  <c r="L33" i="4"/>
  <c r="K33" i="4"/>
  <c r="J33" i="4"/>
  <c r="I33" i="4"/>
  <c r="H33" i="4"/>
  <c r="G33" i="4"/>
  <c r="F33" i="4"/>
  <c r="E33" i="4"/>
  <c r="O32" i="4"/>
  <c r="N32" i="4"/>
  <c r="M32" i="4"/>
  <c r="L32" i="4"/>
  <c r="K32" i="4"/>
  <c r="J32" i="4"/>
  <c r="I32" i="4"/>
  <c r="H32" i="4"/>
  <c r="G32" i="4"/>
  <c r="F32" i="4"/>
  <c r="E32" i="4"/>
  <c r="O31" i="4"/>
  <c r="N31" i="4"/>
  <c r="M31" i="4"/>
  <c r="L31" i="4"/>
  <c r="K31" i="4"/>
  <c r="J31" i="4"/>
  <c r="I31" i="4"/>
  <c r="H31" i="4"/>
  <c r="G31" i="4"/>
  <c r="F31" i="4"/>
  <c r="E31" i="4"/>
  <c r="O30" i="4"/>
  <c r="N30" i="4"/>
  <c r="M30" i="4"/>
  <c r="L30" i="4"/>
  <c r="K30" i="4"/>
  <c r="J30" i="4"/>
  <c r="I30" i="4"/>
  <c r="H30" i="4"/>
  <c r="G30" i="4"/>
  <c r="F30" i="4"/>
  <c r="E30" i="4"/>
  <c r="O29" i="4"/>
  <c r="N29" i="4"/>
  <c r="M29" i="4"/>
  <c r="L29" i="4"/>
  <c r="K29" i="4"/>
  <c r="J29" i="4"/>
  <c r="I29" i="4"/>
  <c r="H29" i="4"/>
  <c r="G29" i="4"/>
  <c r="F29" i="4"/>
  <c r="E29" i="4"/>
  <c r="O28" i="4"/>
  <c r="N28" i="4"/>
  <c r="M28" i="4"/>
  <c r="L28" i="4"/>
  <c r="K28" i="4"/>
  <c r="J28" i="4"/>
  <c r="I28" i="4"/>
  <c r="H28" i="4"/>
  <c r="G28" i="4"/>
  <c r="F28" i="4"/>
  <c r="E28" i="4"/>
  <c r="O27" i="4"/>
  <c r="N27" i="4"/>
  <c r="M27" i="4"/>
  <c r="L27" i="4"/>
  <c r="K27" i="4"/>
  <c r="J27" i="4"/>
  <c r="I27" i="4"/>
  <c r="H27" i="4"/>
  <c r="G27" i="4"/>
  <c r="F27" i="4"/>
  <c r="E27" i="4"/>
</calcChain>
</file>

<file path=xl/sharedStrings.xml><?xml version="1.0" encoding="utf-8"?>
<sst xmlns="http://schemas.openxmlformats.org/spreadsheetml/2006/main" count="136" uniqueCount="80">
  <si>
    <t xml:space="preserve">POKAZATELJI SIROMAŠTVA I SOCIJALNE ISKLJUČENOSTI </t>
  </si>
  <si>
    <t>INDICATORS OF POVERTY AND SOCIAL EXCLUSION</t>
  </si>
  <si>
    <t>Molimo korisnike da pri korištenju podataka navedu izvor.</t>
  </si>
  <si>
    <t>Users are kindly requested to state the source.</t>
  </si>
  <si>
    <t>2013.</t>
  </si>
  <si>
    <t>2014.</t>
  </si>
  <si>
    <r>
      <t>2015.</t>
    </r>
    <r>
      <rPr>
        <vertAlign val="superscript"/>
        <sz val="9"/>
        <color theme="0"/>
        <rFont val="Arial"/>
        <family val="2"/>
        <charset val="238"/>
      </rPr>
      <t>1)</t>
    </r>
  </si>
  <si>
    <t>2016.</t>
  </si>
  <si>
    <t>2017.</t>
  </si>
  <si>
    <t>2018.</t>
  </si>
  <si>
    <t>2019.</t>
  </si>
  <si>
    <t>2020.</t>
  </si>
  <si>
    <t>2021.</t>
  </si>
  <si>
    <t>2022.</t>
  </si>
  <si>
    <t>Stopa rizika od siromaštva, %</t>
  </si>
  <si>
    <t>At-risk-of-poverty rate, %</t>
  </si>
  <si>
    <t>1) Podaci nisu u potpunosti usporedivi s podacima iz prethodnih godina zbog detaljnijeg raščlanjivanja pojedinih komponenti dohotka u anketnom upitniku za 2015. </t>
  </si>
  <si>
    <t>1) Data are not fully comparable with data from the previous years due to more detailed  breakdown of particular income components in the questionnaire for 2015.</t>
  </si>
  <si>
    <t>TIME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</si>
  <si>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</si>
  <si>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</si>
  <si>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</si>
  <si>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</si>
  <si>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</si>
  <si>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</si>
  <si>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</si>
  <si>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</si>
  <si>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</si>
  <si>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</si>
  <si>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/>
  </si>
  <si>
    <t xml:space="preserve">Government debt-toGDP ratio </t>
  </si>
  <si>
    <t>GDP per capita</t>
  </si>
  <si>
    <t>Real GDP growth rate</t>
  </si>
  <si>
    <t>Government Finance Statistics table</t>
  </si>
  <si>
    <t>CONSOLIDATED GENERAL GOVERNMENT REVENUE AND EXPENDITURE</t>
  </si>
  <si>
    <t>in million national currency</t>
  </si>
  <si>
    <t>1=2+6+7+8+9</t>
  </si>
  <si>
    <t>Total revenue</t>
  </si>
  <si>
    <t>2=3+4+5</t>
  </si>
  <si>
    <t>Taxes</t>
  </si>
  <si>
    <t>. Indirect taxes</t>
  </si>
  <si>
    <t>. Direct taxes</t>
  </si>
  <si>
    <t>. Capital taxes</t>
  </si>
  <si>
    <t>Social contributions</t>
  </si>
  <si>
    <r>
      <t>Sales (</t>
    </r>
    <r>
      <rPr>
        <i/>
        <sz val="10"/>
        <rFont val="Arial"/>
        <family val="2"/>
      </rPr>
      <t>incl</t>
    </r>
    <r>
      <rPr>
        <sz val="10"/>
        <rFont val="Arial"/>
        <family val="2"/>
      </rPr>
      <t>. own account capital formation)</t>
    </r>
  </si>
  <si>
    <t>Other current revenue</t>
  </si>
  <si>
    <t>Capital revenue</t>
  </si>
  <si>
    <t>10=11+..+18</t>
  </si>
  <si>
    <t>Total expenditure</t>
  </si>
  <si>
    <t>Intermediate consumption</t>
  </si>
  <si>
    <t>Compensation of employees</t>
  </si>
  <si>
    <t>Interest</t>
  </si>
  <si>
    <t>Subsidies</t>
  </si>
  <si>
    <t>Social benefits</t>
  </si>
  <si>
    <t>15a</t>
  </si>
  <si>
    <t>of which other than transfers in kind</t>
  </si>
  <si>
    <t>Other current expenditure</t>
  </si>
  <si>
    <t>Capital transfers payable</t>
  </si>
  <si>
    <t xml:space="preserve">Capital investments </t>
  </si>
  <si>
    <t>of which, gross fixed capital formation</t>
  </si>
  <si>
    <t>Share in total Revenue / Expenditure (%)</t>
  </si>
  <si>
    <t>Sales (incl. own account capital formation)</t>
  </si>
  <si>
    <t>in % of GDP</t>
  </si>
  <si>
    <t>Code</t>
  </si>
  <si>
    <t>TR</t>
  </si>
  <si>
    <t>D.2</t>
  </si>
  <si>
    <t>D.5</t>
  </si>
  <si>
    <t>D.91</t>
  </si>
  <si>
    <t>D.61</t>
  </si>
  <si>
    <t>P.11 + P.12 + P.131</t>
  </si>
  <si>
    <t>D.92_99</t>
  </si>
  <si>
    <t>TE</t>
  </si>
  <si>
    <t>P.2</t>
  </si>
  <si>
    <t>D.1</t>
  </si>
  <si>
    <t xml:space="preserve">D.41 </t>
  </si>
  <si>
    <t>D.3</t>
  </si>
  <si>
    <t>D.62 + D.6311 + D.63121 + D.63131</t>
  </si>
  <si>
    <t xml:space="preserve">D.9 </t>
  </si>
  <si>
    <t>P.5 + K.2</t>
  </si>
  <si>
    <t>P.51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</si>
</sst>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.0"/>
    <numFmt numFmtId="169" formatCode="#,##0.0"/>
  </numFmts>
  <fonts count="3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name val="Arial"/>
      <family val="2"/>
      <charset val="238"/>
    </font>
    <font>
      <b/>
      <sz val="10"/>
      <color rgb="FFE26B0A"/>
      <name val="Arial"/>
      <family val="2"/>
      <charset val="238"/>
    </font>
    <font>
      <b/>
      <i/>
      <sz val="10"/>
      <color rgb="FFE26B0A"/>
      <name val="Arial"/>
      <family val="2"/>
      <charset val="238"/>
    </font>
    <font>
      <sz val="9"/>
      <color theme="0"/>
      <name val="Arial"/>
      <family val="2"/>
    </font>
    <font>
      <vertAlign val="superscript"/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indexed="9"/>
      <name val="Arial"/>
    </font>
    <font>
      <b/>
      <sz val="9"/>
      <name val="Arial"/>
    </font>
    <font>
      <sz val="9"/>
      <name val="Arial"/>
    </font>
    <font>
      <sz val="11"/>
      <color theme="1"/>
      <name val="Calibri"/>
      <family val="2"/>
    </font>
    <font>
      <sz val="10"/>
      <name val="Arial"/>
      <family val="2"/>
    </font>
    <font>
      <b/>
      <sz val="24"/>
      <color rgb="FFAF4B91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i/>
      <sz val="18"/>
      <name val="Arial"/>
      <family val="2"/>
    </font>
    <font>
      <b/>
      <sz val="12"/>
      <name val="Arial"/>
      <family val="2"/>
    </font>
    <font>
      <sz val="10"/>
      <name val="MS Sans Serif"/>
      <family val="2"/>
    </font>
    <font>
      <sz val="9"/>
      <name val="Arial"/>
      <family val="2"/>
    </font>
    <font>
      <b/>
      <sz val="16"/>
      <color rgb="FFAF4B91"/>
      <name val="Arial"/>
      <family val="2"/>
    </font>
    <font>
      <b/>
      <sz val="16"/>
      <color indexed="29"/>
      <name val="Arial"/>
      <family val="2"/>
    </font>
    <font>
      <b/>
      <sz val="16"/>
      <color indexed="24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theme="0" tint="-0.49998474074526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i/>
      <sz val="12"/>
      <color indexed="8"/>
      <name val="Arial"/>
      <family val="2"/>
    </font>
    <font>
      <b/>
      <sz val="20"/>
      <color rgb="FFC00000"/>
      <name val="Arial"/>
      <family val="2"/>
    </font>
    <font>
      <sz val="12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E26B0A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4669AF"/>
      </patternFill>
    </fill>
    <fill>
      <patternFill patternType="solid">
        <fgColor rgb="FF0096DC"/>
      </patternFill>
    </fill>
    <fill>
      <patternFill patternType="mediumGray">
        <bgColor indexed="22"/>
      </patternFill>
    </fill>
    <fill>
      <patternFill patternType="solid">
        <fgColor rgb="FFDCE6F1"/>
      </patternFill>
    </fill>
    <fill>
      <patternFill patternType="solid">
        <fgColor rgb="FFF6F6F6"/>
      </patternFill>
    </fill>
    <fill>
      <patternFill patternType="solid">
        <fgColor indexed="9"/>
        <bgColor indexed="64"/>
      </patternFill>
    </fill>
    <fill>
      <patternFill patternType="solid">
        <fgColor rgb="FFF3DAE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14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5" fillId="0" borderId="0"/>
    <xf numFmtId="0" fontId="16" fillId="0" borderId="0"/>
    <xf numFmtId="0" fontId="22" fillId="0" borderId="0"/>
    <xf numFmtId="0" fontId="22" fillId="0" borderId="0"/>
  </cellStyleXfs>
  <cellXfs count="87">
    <xf numFmtId="0" fontId="0" fillId="0" borderId="0" xfId="0"/>
    <xf numFmtId="0" fontId="12" fillId="5" borderId="4" xfId="0" applyFont="1" applyFill="1" applyBorder="1" applyAlignment="1">
      <alignment horizontal="right" vertical="center"/>
    </xf>
    <xf numFmtId="0" fontId="0" fillId="0" borderId="0" xfId="0"/>
    <xf numFmtId="168" fontId="1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8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vertical="top" wrapText="1"/>
    </xf>
    <xf numFmtId="168" fontId="10" fillId="4" borderId="3" xfId="0" applyNumberFormat="1" applyFont="1" applyFill="1" applyBorder="1" applyAlignment="1">
      <alignment horizontal="righ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horizontal="right" vertical="top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5" borderId="4" xfId="0" applyFont="1" applyFill="1" applyBorder="1" applyAlignment="1">
      <alignment horizontal="left" vertical="center"/>
    </xf>
    <xf numFmtId="0" fontId="13" fillId="6" borderId="4" xfId="0" applyFont="1" applyFill="1" applyBorder="1" applyAlignment="1">
      <alignment horizontal="left" vertical="center"/>
    </xf>
    <xf numFmtId="0" fontId="0" fillId="7" borderId="0" xfId="0" applyFill="1"/>
    <xf numFmtId="0" fontId="13" fillId="8" borderId="4" xfId="0" applyFont="1" applyFill="1" applyBorder="1" applyAlignment="1">
      <alignment horizontal="left" vertical="center"/>
    </xf>
    <xf numFmtId="169" fontId="14" fillId="9" borderId="0" xfId="0" applyNumberFormat="1" applyFont="1" applyFill="1" applyAlignment="1">
      <alignment horizontal="right" vertical="center" shrinkToFit="1"/>
    </xf>
    <xf numFmtId="3" fontId="14" fillId="9" borderId="0" xfId="0" applyNumberFormat="1" applyFont="1" applyFill="1" applyAlignment="1">
      <alignment horizontal="right" vertical="center" shrinkToFit="1"/>
    </xf>
    <xf numFmtId="0" fontId="16" fillId="0" borderId="0" xfId="2"/>
    <xf numFmtId="0" fontId="17" fillId="0" borderId="0" xfId="2" applyFont="1" applyAlignment="1">
      <alignment horizontal="left" vertical="center"/>
    </xf>
    <xf numFmtId="0" fontId="18" fillId="0" borderId="0" xfId="2" applyFont="1" applyAlignment="1">
      <alignment horizontal="left"/>
    </xf>
    <xf numFmtId="3" fontId="18" fillId="0" borderId="0" xfId="2" applyNumberFormat="1" applyFont="1" applyAlignment="1">
      <alignment horizontal="left"/>
    </xf>
    <xf numFmtId="3" fontId="16" fillId="0" borderId="0" xfId="2" applyNumberFormat="1" applyAlignment="1">
      <alignment horizontal="right"/>
    </xf>
    <xf numFmtId="3" fontId="16" fillId="0" borderId="5" xfId="2" applyNumberFormat="1" applyBorder="1" applyAlignment="1">
      <alignment horizontal="right"/>
    </xf>
    <xf numFmtId="0" fontId="20" fillId="0" borderId="6" xfId="2" applyFont="1" applyBorder="1" applyAlignment="1">
      <alignment horizontal="left" vertical="center"/>
    </xf>
    <xf numFmtId="1" fontId="21" fillId="0" borderId="6" xfId="2" applyNumberFormat="1" applyFont="1" applyBorder="1" applyAlignment="1">
      <alignment horizontal="right"/>
    </xf>
    <xf numFmtId="0" fontId="23" fillId="0" borderId="7" xfId="3" applyFont="1" applyBorder="1" applyAlignment="1">
      <alignment horizontal="left" vertical="center"/>
    </xf>
    <xf numFmtId="0" fontId="25" fillId="10" borderId="6" xfId="3" applyFont="1" applyFill="1" applyBorder="1" applyAlignment="1">
      <alignment horizontal="left" vertical="center"/>
    </xf>
    <xf numFmtId="0" fontId="26" fillId="10" borderId="6" xfId="3" applyFont="1" applyFill="1" applyBorder="1" applyAlignment="1">
      <alignment horizontal="left" vertical="center"/>
    </xf>
    <xf numFmtId="0" fontId="28" fillId="0" borderId="8" xfId="3" applyFont="1" applyBorder="1" applyAlignment="1">
      <alignment vertical="center" wrapText="1"/>
    </xf>
    <xf numFmtId="0" fontId="28" fillId="0" borderId="0" xfId="3" applyFont="1" applyAlignment="1">
      <alignment horizontal="center" vertical="center" wrapText="1"/>
    </xf>
    <xf numFmtId="0" fontId="28" fillId="11" borderId="0" xfId="3" applyFont="1" applyFill="1" applyAlignment="1">
      <alignment horizontal="left" vertical="center" wrapText="1"/>
    </xf>
    <xf numFmtId="3" fontId="21" fillId="11" borderId="0" xfId="3" applyNumberFormat="1" applyFont="1" applyFill="1" applyAlignment="1">
      <alignment horizontal="right" vertical="center"/>
    </xf>
    <xf numFmtId="168" fontId="21" fillId="11" borderId="0" xfId="3" applyNumberFormat="1" applyFont="1" applyFill="1" applyAlignment="1">
      <alignment horizontal="right" vertical="center"/>
    </xf>
    <xf numFmtId="0" fontId="29" fillId="12" borderId="0" xfId="2" applyFont="1" applyFill="1"/>
    <xf numFmtId="0" fontId="27" fillId="0" borderId="0" xfId="2" applyFont="1" applyAlignment="1">
      <alignment horizontal="right" vertical="center"/>
    </xf>
    <xf numFmtId="0" fontId="27" fillId="0" borderId="0" xfId="2" applyFont="1" applyAlignment="1">
      <alignment vertical="center"/>
    </xf>
    <xf numFmtId="0" fontId="28" fillId="0" borderId="0" xfId="2" applyFont="1"/>
    <xf numFmtId="0" fontId="16" fillId="13" borderId="8" xfId="2" applyFill="1" applyBorder="1"/>
    <xf numFmtId="0" fontId="16" fillId="0" borderId="0" xfId="2" applyAlignment="1">
      <alignment horizontal="center" vertical="center"/>
    </xf>
    <xf numFmtId="0" fontId="16" fillId="0" borderId="0" xfId="2" applyAlignment="1">
      <alignment horizontal="left" vertical="center"/>
    </xf>
    <xf numFmtId="3" fontId="30" fillId="0" borderId="0" xfId="2" applyNumberFormat="1" applyFont="1" applyAlignment="1">
      <alignment horizontal="right" vertical="center"/>
    </xf>
    <xf numFmtId="168" fontId="30" fillId="0" borderId="0" xfId="2" applyNumberFormat="1" applyFont="1" applyAlignment="1">
      <alignment horizontal="right" vertical="center"/>
    </xf>
    <xf numFmtId="0" fontId="16" fillId="0" borderId="9" xfId="3" applyFont="1" applyBorder="1" applyAlignment="1">
      <alignment vertical="center" wrapText="1"/>
    </xf>
    <xf numFmtId="0" fontId="16" fillId="0" borderId="0" xfId="3" applyFont="1" applyAlignment="1">
      <alignment horizontal="center" vertical="center" wrapText="1"/>
    </xf>
    <xf numFmtId="0" fontId="16" fillId="0" borderId="0" xfId="3" applyFont="1" applyAlignment="1">
      <alignment horizontal="left" vertical="center" wrapText="1"/>
    </xf>
    <xf numFmtId="3" fontId="30" fillId="0" borderId="0" xfId="3" applyNumberFormat="1" applyFont="1" applyAlignment="1">
      <alignment horizontal="right" vertical="center"/>
    </xf>
    <xf numFmtId="168" fontId="30" fillId="0" borderId="0" xfId="3" applyNumberFormat="1" applyFont="1" applyAlignment="1">
      <alignment horizontal="right" vertical="center"/>
    </xf>
    <xf numFmtId="0" fontId="16" fillId="0" borderId="10" xfId="3" applyFont="1" applyBorder="1" applyAlignment="1">
      <alignment vertical="center" wrapText="1"/>
    </xf>
    <xf numFmtId="0" fontId="16" fillId="0" borderId="11" xfId="3" applyFont="1" applyBorder="1" applyAlignment="1">
      <alignment vertical="center" wrapText="1"/>
    </xf>
    <xf numFmtId="0" fontId="16" fillId="0" borderId="0" xfId="3" quotePrefix="1" applyFont="1" applyAlignment="1">
      <alignment horizontal="center" vertical="center" wrapText="1"/>
    </xf>
    <xf numFmtId="168" fontId="30" fillId="0" borderId="0" xfId="3" quotePrefix="1" applyNumberFormat="1" applyFont="1" applyAlignment="1">
      <alignment horizontal="right" vertical="center"/>
    </xf>
    <xf numFmtId="0" fontId="16" fillId="0" borderId="8" xfId="3" applyFont="1" applyBorder="1" applyAlignment="1">
      <alignment vertical="center" wrapText="1"/>
    </xf>
    <xf numFmtId="0" fontId="16" fillId="0" borderId="12" xfId="3" applyFont="1" applyBorder="1" applyAlignment="1">
      <alignment vertical="center" wrapText="1"/>
    </xf>
    <xf numFmtId="0" fontId="31" fillId="0" borderId="8" xfId="3" applyFont="1" applyBorder="1" applyAlignment="1">
      <alignment vertical="center" wrapText="1"/>
    </xf>
    <xf numFmtId="0" fontId="31" fillId="0" borderId="0" xfId="3" applyFont="1" applyAlignment="1">
      <alignment horizontal="center" vertical="center" wrapText="1"/>
    </xf>
    <xf numFmtId="0" fontId="31" fillId="0" borderId="0" xfId="3" quotePrefix="1" applyFont="1" applyAlignment="1">
      <alignment horizontal="left" vertical="center" wrapText="1"/>
    </xf>
    <xf numFmtId="3" fontId="32" fillId="0" borderId="0" xfId="3" applyNumberFormat="1" applyFont="1" applyAlignment="1">
      <alignment horizontal="right" vertical="center"/>
    </xf>
    <xf numFmtId="168" fontId="32" fillId="0" borderId="0" xfId="3" applyNumberFormat="1" applyFont="1" applyAlignment="1">
      <alignment horizontal="right" vertical="center"/>
    </xf>
    <xf numFmtId="0" fontId="31" fillId="0" borderId="0" xfId="2" applyFont="1"/>
    <xf numFmtId="0" fontId="33" fillId="0" borderId="9" xfId="3" applyFont="1" applyBorder="1" applyAlignment="1">
      <alignment vertical="center" wrapText="1"/>
    </xf>
    <xf numFmtId="0" fontId="33" fillId="0" borderId="0" xfId="3" applyFont="1" applyAlignment="1">
      <alignment horizontal="center" vertical="center" wrapText="1"/>
    </xf>
    <xf numFmtId="0" fontId="33" fillId="0" borderId="0" xfId="3" applyFont="1" applyAlignment="1">
      <alignment horizontal="left" vertical="center" wrapText="1"/>
    </xf>
    <xf numFmtId="3" fontId="34" fillId="0" borderId="0" xfId="3" applyNumberFormat="1" applyFont="1" applyAlignment="1">
      <alignment horizontal="right" vertical="center"/>
    </xf>
    <xf numFmtId="168" fontId="34" fillId="0" borderId="0" xfId="3" applyNumberFormat="1" applyFont="1" applyAlignment="1">
      <alignment horizontal="right" vertical="center"/>
    </xf>
    <xf numFmtId="0" fontId="33" fillId="0" borderId="0" xfId="2" applyFont="1"/>
    <xf numFmtId="0" fontId="35" fillId="0" borderId="8" xfId="3" applyFont="1" applyBorder="1" applyAlignment="1">
      <alignment vertical="center" wrapText="1"/>
    </xf>
    <xf numFmtId="0" fontId="35" fillId="0" borderId="0" xfId="3" applyFont="1" applyAlignment="1">
      <alignment horizontal="center" vertical="center" wrapText="1"/>
    </xf>
    <xf numFmtId="0" fontId="35" fillId="0" borderId="0" xfId="3" quotePrefix="1" applyFont="1" applyAlignment="1">
      <alignment horizontal="left" vertical="center" wrapText="1"/>
    </xf>
    <xf numFmtId="3" fontId="36" fillId="0" borderId="0" xfId="3" applyNumberFormat="1" applyFont="1" applyAlignment="1">
      <alignment horizontal="right" vertical="center"/>
    </xf>
    <xf numFmtId="168" fontId="36" fillId="0" borderId="0" xfId="3" applyNumberFormat="1" applyFont="1" applyAlignment="1">
      <alignment horizontal="right" vertical="center"/>
    </xf>
    <xf numFmtId="0" fontId="35" fillId="0" borderId="0" xfId="2" applyFont="1"/>
    <xf numFmtId="0" fontId="18" fillId="0" borderId="0" xfId="2" applyFont="1" applyAlignment="1">
      <alignment horizontal="center"/>
    </xf>
    <xf numFmtId="0" fontId="24" fillId="0" borderId="0" xfId="2" applyFont="1" applyAlignment="1">
      <alignment horizontal="left" vertical="center"/>
    </xf>
    <xf numFmtId="0" fontId="37" fillId="0" borderId="0" xfId="2" applyFont="1"/>
    <xf numFmtId="0" fontId="35" fillId="0" borderId="0" xfId="3" applyFont="1" applyAlignment="1">
      <alignment vertical="center" wrapText="1"/>
    </xf>
    <xf numFmtId="9" fontId="21" fillId="11" borderId="0" xfId="3" applyNumberFormat="1" applyFont="1" applyFill="1" applyAlignment="1">
      <alignment horizontal="right" vertical="center"/>
    </xf>
    <xf numFmtId="9" fontId="38" fillId="0" borderId="0" xfId="3" applyNumberFormat="1" applyFont="1" applyAlignment="1">
      <alignment horizontal="right" vertical="center"/>
    </xf>
    <xf numFmtId="0" fontId="19" fillId="0" borderId="6" xfId="0" applyFont="1" applyBorder="1" applyAlignment="1">
      <alignment horizontal="left" vertical="center"/>
    </xf>
  </cellXfs>
  <cellStyles count="5">
    <cellStyle name="Normal 2" xfId="2" xr:uid="{A3712EFE-DBC1-496B-B483-01542D597A23}"/>
    <cellStyle name="Normal_Revised ESA95 Questionaire - Tables 6 &amp; 7" xfId="4" xr:uid="{6DE81857-3AAB-453F-A85E-9F264F9F9F44}"/>
    <cellStyle name="Normal_TAB2" xfId="3" xr:uid="{1FCC1159-EC95-4C46-BC98-8110E471BC09}"/>
    <cellStyle name="Normalno" xfId="0" builtinId="0"/>
    <cellStyle name="Normalno 2" xfId="1" xr:uid="{50C2EC27-725A-4E41-A842-9788DDBC9B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C7224-D748-473B-8F71-FFDDB271EF82}">
  <dimension ref="A5:L13"/>
  <sheetViews>
    <sheetView workbookViewId="0">
      <selection activeCell="D18" sqref="D18"/>
    </sheetView>
  </sheetViews>
  <sheetFormatPr defaultRowHeight="14.4" x14ac:dyDescent="0.3"/>
  <sheetData>
    <row r="5" spans="1:12" x14ac:dyDescent="0.3">
      <c r="A5" s="4" t="s">
        <v>0</v>
      </c>
      <c r="B5" s="4"/>
      <c r="C5" s="3"/>
      <c r="D5" s="2"/>
      <c r="E5" s="2"/>
      <c r="F5" s="2"/>
      <c r="G5" s="2"/>
      <c r="H5" s="2"/>
      <c r="I5" s="2"/>
      <c r="J5" s="2"/>
      <c r="K5" s="2"/>
      <c r="L5" s="2"/>
    </row>
    <row r="6" spans="1:12" x14ac:dyDescent="0.3">
      <c r="A6" s="5" t="s">
        <v>1</v>
      </c>
      <c r="B6" s="5"/>
      <c r="C6" s="3"/>
      <c r="D6" s="2"/>
      <c r="E6" s="2"/>
      <c r="F6" s="2"/>
      <c r="G6" s="2"/>
      <c r="H6" s="2"/>
      <c r="I6" s="2"/>
      <c r="J6" s="2"/>
      <c r="K6" s="2"/>
      <c r="L6" s="2"/>
    </row>
    <row r="7" spans="1:12" x14ac:dyDescent="0.3">
      <c r="A7" s="6" t="s">
        <v>2</v>
      </c>
      <c r="B7" s="6"/>
      <c r="C7" s="3"/>
      <c r="D7" s="2"/>
      <c r="E7" s="2"/>
      <c r="F7" s="2"/>
      <c r="G7" s="2"/>
      <c r="H7" s="2"/>
      <c r="I7" s="2"/>
      <c r="J7" s="2"/>
      <c r="K7" s="2"/>
      <c r="L7" s="2"/>
    </row>
    <row r="8" spans="1:12" x14ac:dyDescent="0.3">
      <c r="A8" s="7" t="s">
        <v>3</v>
      </c>
      <c r="B8" s="7"/>
      <c r="C8" s="3"/>
      <c r="D8" s="2"/>
      <c r="E8" s="2"/>
      <c r="F8" s="2"/>
      <c r="G8" s="2"/>
      <c r="H8" s="2"/>
      <c r="I8" s="2"/>
      <c r="J8" s="2"/>
      <c r="K8" s="2"/>
      <c r="L8" s="2"/>
    </row>
    <row r="9" spans="1:12" x14ac:dyDescent="0.3">
      <c r="A9" s="8"/>
      <c r="B9" s="9"/>
      <c r="C9" s="10" t="s">
        <v>4</v>
      </c>
      <c r="D9" s="10" t="s">
        <v>5</v>
      </c>
      <c r="E9" s="10" t="s">
        <v>6</v>
      </c>
      <c r="F9" s="10" t="s">
        <v>7</v>
      </c>
      <c r="G9" s="10" t="s">
        <v>8</v>
      </c>
      <c r="H9" s="10" t="s">
        <v>9</v>
      </c>
      <c r="I9" s="10" t="s">
        <v>10</v>
      </c>
      <c r="J9" s="10" t="s">
        <v>11</v>
      </c>
      <c r="K9" s="10" t="s">
        <v>12</v>
      </c>
      <c r="L9" s="10" t="s">
        <v>13</v>
      </c>
    </row>
    <row r="10" spans="1:12" ht="45.6" x14ac:dyDescent="0.3">
      <c r="A10" s="12" t="s">
        <v>14</v>
      </c>
      <c r="B10" s="13" t="s">
        <v>15</v>
      </c>
      <c r="C10" s="14">
        <v>19.5</v>
      </c>
      <c r="D10" s="14">
        <v>19.399999999999999</v>
      </c>
      <c r="E10" s="14">
        <v>20</v>
      </c>
      <c r="F10" s="14">
        <v>19.5</v>
      </c>
      <c r="G10" s="14">
        <v>20</v>
      </c>
      <c r="H10" s="14">
        <v>19.3</v>
      </c>
      <c r="I10" s="14">
        <v>18.3</v>
      </c>
      <c r="J10" s="14">
        <v>18.3</v>
      </c>
      <c r="K10" s="14">
        <v>19.2</v>
      </c>
      <c r="L10" s="14">
        <v>18</v>
      </c>
    </row>
    <row r="11" spans="1:12" x14ac:dyDescent="0.3">
      <c r="A11" s="15"/>
      <c r="B11" s="16"/>
      <c r="C11" s="17"/>
      <c r="D11" s="17"/>
      <c r="E11" s="17"/>
      <c r="F11" s="17"/>
      <c r="G11" s="17"/>
      <c r="H11" s="2"/>
      <c r="I11" s="2"/>
      <c r="J11" s="2"/>
      <c r="K11" s="2"/>
      <c r="L11" s="2"/>
    </row>
    <row r="12" spans="1:12" x14ac:dyDescent="0.3">
      <c r="A12" s="18" t="s">
        <v>16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3">
      <c r="A13" s="19" t="s">
        <v>17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188C9-B6D4-4117-8783-0962FBDCEA99}">
  <dimension ref="A4:K8"/>
  <sheetViews>
    <sheetView workbookViewId="0">
      <selection activeCell="A4" sqref="A4:K8"/>
    </sheetView>
  </sheetViews>
  <sheetFormatPr defaultRowHeight="14.4" x14ac:dyDescent="0.3"/>
  <cols>
    <col min="1" max="1" width="29.44140625" customWidth="1"/>
  </cols>
  <sheetData>
    <row r="4" spans="1:11" x14ac:dyDescent="0.3">
      <c r="A4" s="1" t="s">
        <v>18</v>
      </c>
      <c r="B4" s="20" t="s">
        <v>19</v>
      </c>
      <c r="C4" s="20" t="s">
        <v>20</v>
      </c>
      <c r="D4" s="20" t="s">
        <v>21</v>
      </c>
      <c r="E4" s="20" t="s">
        <v>22</v>
      </c>
      <c r="F4" s="20" t="s">
        <v>23</v>
      </c>
      <c r="G4" s="20" t="s">
        <v>24</v>
      </c>
      <c r="H4" s="20" t="s">
        <v>25</v>
      </c>
      <c r="I4" s="20" t="s">
        <v>26</v>
      </c>
      <c r="J4" s="20" t="s">
        <v>27</v>
      </c>
      <c r="K4" s="20" t="s">
        <v>28</v>
      </c>
    </row>
    <row r="5" spans="1:11" x14ac:dyDescent="0.3">
      <c r="A5" s="21"/>
      <c r="B5" s="22" t="s">
        <v>29</v>
      </c>
      <c r="C5" s="22" t="s">
        <v>29</v>
      </c>
      <c r="D5" s="22" t="s">
        <v>29</v>
      </c>
      <c r="E5" s="22" t="s">
        <v>29</v>
      </c>
      <c r="F5" s="22" t="s">
        <v>29</v>
      </c>
      <c r="G5" s="22" t="s">
        <v>29</v>
      </c>
      <c r="H5" s="22" t="s">
        <v>29</v>
      </c>
      <c r="I5" s="22" t="s">
        <v>29</v>
      </c>
      <c r="J5" s="22" t="s">
        <v>29</v>
      </c>
      <c r="K5" s="22" t="s">
        <v>29</v>
      </c>
    </row>
    <row r="6" spans="1:11" x14ac:dyDescent="0.3">
      <c r="A6" s="23" t="s">
        <v>30</v>
      </c>
      <c r="B6" s="24">
        <v>80</v>
      </c>
      <c r="C6" s="24">
        <v>83.6</v>
      </c>
      <c r="D6" s="24">
        <v>83</v>
      </c>
      <c r="E6" s="24">
        <v>79.5</v>
      </c>
      <c r="F6" s="24">
        <v>76.3</v>
      </c>
      <c r="G6" s="24">
        <v>73.099999999999994</v>
      </c>
      <c r="H6" s="24">
        <v>70.900000000000006</v>
      </c>
      <c r="I6" s="24">
        <v>86.8</v>
      </c>
      <c r="J6" s="24">
        <v>78.099999999999994</v>
      </c>
      <c r="K6" s="24">
        <v>68.2</v>
      </c>
    </row>
    <row r="7" spans="1:11" x14ac:dyDescent="0.3">
      <c r="A7" s="23" t="s">
        <v>31</v>
      </c>
      <c r="B7" s="25">
        <v>10470</v>
      </c>
      <c r="C7" s="25">
        <v>10410</v>
      </c>
      <c r="D7" s="25">
        <v>10780</v>
      </c>
      <c r="E7" s="25">
        <v>11370</v>
      </c>
      <c r="F7" s="25">
        <v>12130</v>
      </c>
      <c r="G7" s="25">
        <v>12930</v>
      </c>
      <c r="H7" s="25">
        <v>13710</v>
      </c>
      <c r="I7" s="25">
        <v>12490</v>
      </c>
      <c r="J7" s="25">
        <v>14770</v>
      </c>
      <c r="K7" s="25">
        <v>17400</v>
      </c>
    </row>
    <row r="8" spans="1:11" x14ac:dyDescent="0.3">
      <c r="A8" s="23" t="s">
        <v>32</v>
      </c>
      <c r="B8" s="24">
        <v>-0.4</v>
      </c>
      <c r="C8" s="24">
        <v>-0.4</v>
      </c>
      <c r="D8" s="24">
        <v>2.5</v>
      </c>
      <c r="E8" s="24">
        <v>3.6</v>
      </c>
      <c r="F8" s="24">
        <v>3.4</v>
      </c>
      <c r="G8" s="24">
        <v>2.8</v>
      </c>
      <c r="H8" s="24">
        <v>3.4</v>
      </c>
      <c r="I8" s="24">
        <v>-8.6</v>
      </c>
      <c r="J8" s="24">
        <v>13.8</v>
      </c>
      <c r="K8" s="24">
        <v>6.3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FF62D-3A31-46F1-B698-D54DCD014D55}">
  <dimension ref="A1:R68"/>
  <sheetViews>
    <sheetView tabSelected="1" topLeftCell="B1" workbookViewId="0">
      <selection activeCell="D5" sqref="D5"/>
    </sheetView>
  </sheetViews>
  <sheetFormatPr defaultColWidth="9.109375" defaultRowHeight="14.4" x14ac:dyDescent="0.3"/>
  <cols>
    <col min="1" max="1" width="15.33203125" style="26" hidden="1" customWidth="1"/>
    <col min="2" max="2" width="9" style="2" customWidth="1"/>
    <col min="3" max="3" width="24.33203125" style="80" customWidth="1"/>
    <col min="4" max="4" width="53.88671875" style="28" customWidth="1"/>
    <col min="5" max="15" width="12.88671875" style="29" customWidth="1"/>
    <col min="16" max="16" width="9.109375" style="26"/>
    <col min="17" max="17" width="10.44140625" style="26" bestFit="1" customWidth="1"/>
    <col min="18" max="16384" width="9.109375" style="26"/>
  </cols>
  <sheetData>
    <row r="1" spans="1:18" ht="30" customHeight="1" x14ac:dyDescent="0.3">
      <c r="C1" s="27" t="s">
        <v>33</v>
      </c>
    </row>
    <row r="2" spans="1:18" ht="54.75" customHeight="1" x14ac:dyDescent="0.3">
      <c r="C2" s="81" t="s">
        <v>34</v>
      </c>
      <c r="E2" s="31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8" ht="30" customHeight="1" thickBot="1" x14ac:dyDescent="0.35">
      <c r="C3" s="86"/>
      <c r="D3" s="32"/>
      <c r="E3" s="33">
        <v>2012</v>
      </c>
      <c r="F3" s="33">
        <v>2013</v>
      </c>
      <c r="G3" s="33">
        <v>2014</v>
      </c>
      <c r="H3" s="33">
        <v>2015</v>
      </c>
      <c r="I3" s="33">
        <v>2016</v>
      </c>
      <c r="J3" s="33">
        <v>2017</v>
      </c>
      <c r="K3" s="33">
        <v>2018</v>
      </c>
      <c r="L3" s="33">
        <v>2019</v>
      </c>
      <c r="M3" s="33">
        <v>2020</v>
      </c>
      <c r="N3" s="33">
        <v>2021</v>
      </c>
      <c r="O3" s="33">
        <v>2022</v>
      </c>
    </row>
    <row r="4" spans="1:18" ht="30" customHeight="1" x14ac:dyDescent="0.4">
      <c r="A4" s="34" t="s">
        <v>63</v>
      </c>
      <c r="C4" s="82" t="s">
        <v>35</v>
      </c>
      <c r="D4" s="35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8" s="45" customFormat="1" ht="15" customHeight="1" x14ac:dyDescent="0.3">
      <c r="A5" s="37" t="s">
        <v>64</v>
      </c>
      <c r="B5" s="2"/>
      <c r="C5" s="38" t="s">
        <v>36</v>
      </c>
      <c r="D5" s="39" t="s">
        <v>37</v>
      </c>
      <c r="E5" s="40">
        <v>18598.295020000001</v>
      </c>
      <c r="F5" s="40">
        <v>19005.738109999998</v>
      </c>
      <c r="G5" s="40">
        <v>19495.636399999999</v>
      </c>
      <c r="H5" s="40">
        <v>20235.68202</v>
      </c>
      <c r="I5" s="40">
        <v>21324.09852</v>
      </c>
      <c r="J5" s="40">
        <v>22303.550299999999</v>
      </c>
      <c r="K5" s="40">
        <v>23559.816139999999</v>
      </c>
      <c r="L5" s="40">
        <v>25469.412390000001</v>
      </c>
      <c r="M5" s="40">
        <v>23624.80157</v>
      </c>
      <c r="N5" s="40">
        <v>26899.275079999999</v>
      </c>
      <c r="O5" s="40">
        <v>30612.54</v>
      </c>
      <c r="P5" s="42"/>
      <c r="Q5" s="43"/>
      <c r="R5" s="44"/>
    </row>
    <row r="6" spans="1:18" ht="15" customHeight="1" x14ac:dyDescent="0.3">
      <c r="A6" s="46"/>
      <c r="C6" s="47" t="s">
        <v>38</v>
      </c>
      <c r="D6" s="48" t="s">
        <v>39</v>
      </c>
      <c r="E6" s="49">
        <v>11171.90934</v>
      </c>
      <c r="F6" s="49">
        <v>11585.164860000001</v>
      </c>
      <c r="G6" s="49">
        <v>11408.72313</v>
      </c>
      <c r="H6" s="49">
        <v>11966.32051</v>
      </c>
      <c r="I6" s="49">
        <v>12635.023069999999</v>
      </c>
      <c r="J6" s="49">
        <v>13178.37127</v>
      </c>
      <c r="K6" s="49">
        <v>14115.17952</v>
      </c>
      <c r="L6" s="49">
        <v>14974.19832</v>
      </c>
      <c r="M6" s="49">
        <v>13247.58388</v>
      </c>
      <c r="N6" s="49">
        <v>14980.290349999999</v>
      </c>
      <c r="O6" s="49">
        <v>17855.670760000001</v>
      </c>
      <c r="P6" s="42"/>
      <c r="Q6" s="43"/>
      <c r="R6" s="44"/>
    </row>
    <row r="7" spans="1:18" ht="15" customHeight="1" x14ac:dyDescent="0.3">
      <c r="A7" s="51" t="s">
        <v>65</v>
      </c>
      <c r="C7" s="52">
        <v>3</v>
      </c>
      <c r="D7" s="53" t="s">
        <v>40</v>
      </c>
      <c r="E7" s="54">
        <v>8220.6155199999994</v>
      </c>
      <c r="F7" s="54">
        <v>8455.4772400000002</v>
      </c>
      <c r="G7" s="54">
        <v>8399.0095399999991</v>
      </c>
      <c r="H7" s="54">
        <v>8922.9945700000007</v>
      </c>
      <c r="I7" s="54">
        <v>9310.9493399999992</v>
      </c>
      <c r="J7" s="54">
        <v>9850.9590599999992</v>
      </c>
      <c r="K7" s="54">
        <v>10562.01261</v>
      </c>
      <c r="L7" s="54">
        <v>11173.96117</v>
      </c>
      <c r="M7" s="54">
        <v>9744.2440600000009</v>
      </c>
      <c r="N7" s="54">
        <v>11410.88746</v>
      </c>
      <c r="O7" s="54">
        <v>12937.63831</v>
      </c>
      <c r="P7" s="42"/>
      <c r="Q7" s="43"/>
      <c r="R7" s="44"/>
    </row>
    <row r="8" spans="1:18" ht="15" customHeight="1" x14ac:dyDescent="0.3">
      <c r="A8" s="56" t="s">
        <v>66</v>
      </c>
      <c r="C8" s="52">
        <v>4</v>
      </c>
      <c r="D8" s="53" t="s">
        <v>41</v>
      </c>
      <c r="E8" s="54">
        <v>2950.2385899999999</v>
      </c>
      <c r="F8" s="54">
        <v>3128.5667400000002</v>
      </c>
      <c r="G8" s="54">
        <v>3008.1386900000002</v>
      </c>
      <c r="H8" s="54">
        <v>3041.9478899999999</v>
      </c>
      <c r="I8" s="54">
        <v>3322.1937200000002</v>
      </c>
      <c r="J8" s="54">
        <v>3326.3099900000002</v>
      </c>
      <c r="K8" s="54">
        <v>3552.0456399999998</v>
      </c>
      <c r="L8" s="54">
        <v>3798.5829600000002</v>
      </c>
      <c r="M8" s="54">
        <v>3502.1714700000002</v>
      </c>
      <c r="N8" s="54">
        <v>3567.9646299999999</v>
      </c>
      <c r="O8" s="54">
        <v>4916.2920299999996</v>
      </c>
      <c r="P8" s="42"/>
    </row>
    <row r="9" spans="1:18" ht="15" customHeight="1" x14ac:dyDescent="0.3">
      <c r="A9" s="57" t="s">
        <v>67</v>
      </c>
      <c r="C9" s="58">
        <v>5</v>
      </c>
      <c r="D9" s="53" t="s">
        <v>42</v>
      </c>
      <c r="E9" s="54">
        <v>1.05524</v>
      </c>
      <c r="F9" s="54">
        <v>1.1208800000000001</v>
      </c>
      <c r="G9" s="54">
        <v>1.5748899999999999</v>
      </c>
      <c r="H9" s="54">
        <v>1.3780600000000001</v>
      </c>
      <c r="I9" s="54">
        <v>1.88002</v>
      </c>
      <c r="J9" s="54">
        <v>1.10222</v>
      </c>
      <c r="K9" s="54">
        <v>1.12127</v>
      </c>
      <c r="L9" s="54">
        <v>1.65419</v>
      </c>
      <c r="M9" s="54">
        <v>1.16835</v>
      </c>
      <c r="N9" s="54">
        <v>1.4382600000000001</v>
      </c>
      <c r="O9" s="54">
        <v>1.7404200000000001</v>
      </c>
      <c r="P9" s="42"/>
    </row>
    <row r="10" spans="1:18" ht="15" customHeight="1" x14ac:dyDescent="0.3">
      <c r="A10" s="60" t="s">
        <v>68</v>
      </c>
      <c r="C10" s="52">
        <v>6</v>
      </c>
      <c r="D10" s="53" t="s">
        <v>43</v>
      </c>
      <c r="E10" s="54">
        <v>5098.5001599999996</v>
      </c>
      <c r="F10" s="54">
        <v>5017.7645899999998</v>
      </c>
      <c r="G10" s="54">
        <v>5215.1270999999997</v>
      </c>
      <c r="H10" s="54">
        <v>5350.6342800000002</v>
      </c>
      <c r="I10" s="54">
        <v>5459.6947300000002</v>
      </c>
      <c r="J10" s="54">
        <v>5694.8897200000001</v>
      </c>
      <c r="K10" s="54">
        <v>5958.7982300000003</v>
      </c>
      <c r="L10" s="54">
        <v>6193.4374399999997</v>
      </c>
      <c r="M10" s="54">
        <v>5860.8488699999998</v>
      </c>
      <c r="N10" s="54">
        <v>6485.8720700000003</v>
      </c>
      <c r="O10" s="54">
        <v>7314.8206200000004</v>
      </c>
      <c r="P10" s="42"/>
    </row>
    <row r="11" spans="1:18" ht="15" customHeight="1" x14ac:dyDescent="0.3">
      <c r="A11" s="60" t="s">
        <v>69</v>
      </c>
      <c r="C11" s="52">
        <v>7</v>
      </c>
      <c r="D11" s="53" t="s">
        <v>44</v>
      </c>
      <c r="E11" s="54">
        <v>1287.64681</v>
      </c>
      <c r="F11" s="54">
        <v>1323.7361599999999</v>
      </c>
      <c r="G11" s="54">
        <v>1242.07897</v>
      </c>
      <c r="H11" s="54">
        <v>1418.5472199999999</v>
      </c>
      <c r="I11" s="54">
        <v>1541.9004600000001</v>
      </c>
      <c r="J11" s="54">
        <v>1513.71504</v>
      </c>
      <c r="K11" s="54">
        <v>1694.7905499999999</v>
      </c>
      <c r="L11" s="54">
        <v>1893.1251099999999</v>
      </c>
      <c r="M11" s="54">
        <v>1550.9723200000001</v>
      </c>
      <c r="N11" s="54">
        <v>1820.6799900000001</v>
      </c>
      <c r="O11" s="54">
        <v>1972.25648</v>
      </c>
      <c r="P11" s="42"/>
    </row>
    <row r="12" spans="1:18" ht="15" customHeight="1" x14ac:dyDescent="0.3">
      <c r="A12" s="46"/>
      <c r="C12" s="52">
        <v>8</v>
      </c>
      <c r="D12" s="48" t="s">
        <v>45</v>
      </c>
      <c r="E12" s="54">
        <v>914.56397000000004</v>
      </c>
      <c r="F12" s="54">
        <v>955.89989000000003</v>
      </c>
      <c r="G12" s="54">
        <v>1477.5829699999999</v>
      </c>
      <c r="H12" s="54">
        <v>1212.72135</v>
      </c>
      <c r="I12" s="54">
        <v>1125.9203600000001</v>
      </c>
      <c r="J12" s="54">
        <v>1594.79006</v>
      </c>
      <c r="K12" s="54">
        <v>1448.0789600000001</v>
      </c>
      <c r="L12" s="54">
        <v>1686.4204400000001</v>
      </c>
      <c r="M12" s="54">
        <v>1981.93435</v>
      </c>
      <c r="N12" s="54">
        <v>2439.4229500000001</v>
      </c>
      <c r="O12" s="54">
        <v>2110.5967999999998</v>
      </c>
      <c r="P12" s="42"/>
    </row>
    <row r="13" spans="1:18" ht="15" customHeight="1" thickBot="1" x14ac:dyDescent="0.35">
      <c r="A13" s="61" t="s">
        <v>70</v>
      </c>
      <c r="C13" s="52">
        <v>9</v>
      </c>
      <c r="D13" s="53" t="s">
        <v>46</v>
      </c>
      <c r="E13" s="54">
        <v>125.67474</v>
      </c>
      <c r="F13" s="54">
        <v>123.17261999999999</v>
      </c>
      <c r="G13" s="54">
        <v>152.12423000000001</v>
      </c>
      <c r="H13" s="54">
        <v>287.45866999999998</v>
      </c>
      <c r="I13" s="54">
        <v>561.55990999999995</v>
      </c>
      <c r="J13" s="54">
        <v>321.78422</v>
      </c>
      <c r="K13" s="54">
        <v>342.96888999999999</v>
      </c>
      <c r="L13" s="54">
        <v>722.23108000000002</v>
      </c>
      <c r="M13" s="54">
        <v>983.46214999999995</v>
      </c>
      <c r="N13" s="54">
        <v>1173.00972</v>
      </c>
      <c r="O13" s="54">
        <v>1359.19534</v>
      </c>
      <c r="P13" s="42"/>
    </row>
    <row r="14" spans="1:18" s="45" customFormat="1" ht="15" customHeight="1" x14ac:dyDescent="0.3">
      <c r="A14" s="37" t="s">
        <v>71</v>
      </c>
      <c r="B14" s="2"/>
      <c r="C14" s="38" t="s">
        <v>47</v>
      </c>
      <c r="D14" s="39" t="s">
        <v>48</v>
      </c>
      <c r="E14" s="40">
        <v>21050.501479999999</v>
      </c>
      <c r="F14" s="40">
        <v>21483.18864</v>
      </c>
      <c r="G14" s="40">
        <v>21799.154480000001</v>
      </c>
      <c r="H14" s="40">
        <v>21834.314729999998</v>
      </c>
      <c r="I14" s="40">
        <v>21814.561959999999</v>
      </c>
      <c r="J14" s="40">
        <v>21992.832119999999</v>
      </c>
      <c r="K14" s="40">
        <v>23587.14863</v>
      </c>
      <c r="L14" s="40">
        <v>25350.442490000001</v>
      </c>
      <c r="M14" s="40">
        <v>27312.924220000001</v>
      </c>
      <c r="N14" s="40">
        <v>28359.787</v>
      </c>
      <c r="O14" s="40">
        <v>30536.801889999999</v>
      </c>
      <c r="P14" s="42"/>
    </row>
    <row r="15" spans="1:18" ht="15" customHeight="1" x14ac:dyDescent="0.3">
      <c r="A15" s="60" t="s">
        <v>72</v>
      </c>
      <c r="C15" s="52">
        <v>11</v>
      </c>
      <c r="D15" s="53" t="s">
        <v>49</v>
      </c>
      <c r="E15" s="54">
        <v>3522.9995899999999</v>
      </c>
      <c r="F15" s="54">
        <v>3586.3286699999999</v>
      </c>
      <c r="G15" s="54">
        <v>3713.8213599999999</v>
      </c>
      <c r="H15" s="54">
        <v>3720.85178</v>
      </c>
      <c r="I15" s="54">
        <v>3822.0160000000001</v>
      </c>
      <c r="J15" s="54">
        <v>3922.8143</v>
      </c>
      <c r="K15" s="54">
        <v>4146.3232699999999</v>
      </c>
      <c r="L15" s="54">
        <v>4423.1615899999997</v>
      </c>
      <c r="M15" s="54">
        <v>4274.8711599999997</v>
      </c>
      <c r="N15" s="54">
        <v>4758.9608200000002</v>
      </c>
      <c r="O15" s="54">
        <v>5145.6160600000003</v>
      </c>
      <c r="P15" s="42"/>
    </row>
    <row r="16" spans="1:18" ht="15" customHeight="1" x14ac:dyDescent="0.3">
      <c r="A16" s="60" t="s">
        <v>73</v>
      </c>
      <c r="C16" s="52">
        <v>12</v>
      </c>
      <c r="D16" s="53" t="s">
        <v>50</v>
      </c>
      <c r="E16" s="54">
        <v>5334.4595600000002</v>
      </c>
      <c r="F16" s="54">
        <v>5203.0290100000002</v>
      </c>
      <c r="G16" s="54">
        <v>5092.8013000000001</v>
      </c>
      <c r="H16" s="54">
        <v>5193.5284199999996</v>
      </c>
      <c r="I16" s="54">
        <v>5336.23</v>
      </c>
      <c r="J16" s="54">
        <v>5562.3987999999999</v>
      </c>
      <c r="K16" s="54">
        <v>6013.33511</v>
      </c>
      <c r="L16" s="54">
        <v>6363.7975800000004</v>
      </c>
      <c r="M16" s="54">
        <v>6735.1211400000002</v>
      </c>
      <c r="N16" s="54">
        <v>7189.5122000000001</v>
      </c>
      <c r="O16" s="54">
        <v>7598.3936000000003</v>
      </c>
      <c r="P16" s="42"/>
    </row>
    <row r="17" spans="1:16" ht="15" customHeight="1" x14ac:dyDescent="0.3">
      <c r="A17" s="60" t="s">
        <v>74</v>
      </c>
      <c r="C17" s="52">
        <v>13</v>
      </c>
      <c r="D17" s="53" t="s">
        <v>51</v>
      </c>
      <c r="E17" s="54">
        <v>1353.4026100000001</v>
      </c>
      <c r="F17" s="54">
        <v>1380.2765300000001</v>
      </c>
      <c r="G17" s="54">
        <v>1522.61148</v>
      </c>
      <c r="H17" s="54">
        <v>1563.9121299999999</v>
      </c>
      <c r="I17" s="54">
        <v>1458.24245</v>
      </c>
      <c r="J17" s="54">
        <v>1308.9269099999999</v>
      </c>
      <c r="K17" s="54">
        <v>1195.24306</v>
      </c>
      <c r="L17" s="54">
        <v>1202.25479</v>
      </c>
      <c r="M17" s="54">
        <v>1004.80669</v>
      </c>
      <c r="N17" s="54">
        <v>895.87302999999997</v>
      </c>
      <c r="O17" s="54">
        <v>929.53274999999996</v>
      </c>
      <c r="P17" s="42"/>
    </row>
    <row r="18" spans="1:16" ht="15" customHeight="1" x14ac:dyDescent="0.3">
      <c r="A18" s="60" t="s">
        <v>75</v>
      </c>
      <c r="C18" s="52">
        <v>14</v>
      </c>
      <c r="D18" s="53" t="s">
        <v>52</v>
      </c>
      <c r="E18" s="54">
        <v>902.29672000000005</v>
      </c>
      <c r="F18" s="54">
        <v>716.09619999999995</v>
      </c>
      <c r="G18" s="54">
        <v>601.69893999999999</v>
      </c>
      <c r="H18" s="54">
        <v>698.67190000000005</v>
      </c>
      <c r="I18" s="54">
        <v>718.72148000000004</v>
      </c>
      <c r="J18" s="54">
        <v>769.12516000000005</v>
      </c>
      <c r="K18" s="54">
        <v>774.24244999999996</v>
      </c>
      <c r="L18" s="54">
        <v>805.10185000000001</v>
      </c>
      <c r="M18" s="54">
        <v>1889.92489</v>
      </c>
      <c r="N18" s="54">
        <v>1552.2846999999999</v>
      </c>
      <c r="O18" s="54">
        <v>1517.5790300000001</v>
      </c>
      <c r="P18" s="42"/>
    </row>
    <row r="19" spans="1:16" ht="15" customHeight="1" x14ac:dyDescent="0.3">
      <c r="A19" s="60" t="s">
        <v>76</v>
      </c>
      <c r="C19" s="52">
        <v>15</v>
      </c>
      <c r="D19" s="53" t="s">
        <v>53</v>
      </c>
      <c r="E19" s="54">
        <v>7117.6845899999998</v>
      </c>
      <c r="F19" s="54">
        <v>7281.8828400000002</v>
      </c>
      <c r="G19" s="54">
        <v>7464.5800300000001</v>
      </c>
      <c r="H19" s="54">
        <v>7663.6906799999997</v>
      </c>
      <c r="I19" s="54">
        <v>7435.9725900000003</v>
      </c>
      <c r="J19" s="54">
        <v>7589.8949499999999</v>
      </c>
      <c r="K19" s="54">
        <v>7893.6393600000001</v>
      </c>
      <c r="L19" s="54">
        <v>8254.9462800000001</v>
      </c>
      <c r="M19" s="54">
        <v>8581.6340199999995</v>
      </c>
      <c r="N19" s="54">
        <v>8875.1567099999993</v>
      </c>
      <c r="O19" s="54">
        <v>9507.2728700000007</v>
      </c>
      <c r="P19" s="42"/>
    </row>
    <row r="20" spans="1:16" s="67" customFormat="1" ht="15" customHeight="1" x14ac:dyDescent="0.3">
      <c r="A20" s="62"/>
      <c r="B20" s="2"/>
      <c r="C20" s="63" t="s">
        <v>54</v>
      </c>
      <c r="D20" s="64" t="s">
        <v>55</v>
      </c>
      <c r="E20" s="65">
        <v>6142.0780100000002</v>
      </c>
      <c r="F20" s="65">
        <v>6226.9924600000004</v>
      </c>
      <c r="G20" s="65">
        <v>6369.3756299999995</v>
      </c>
      <c r="H20" s="65">
        <v>6542.2688399999997</v>
      </c>
      <c r="I20" s="65">
        <v>6337.1356500000002</v>
      </c>
      <c r="J20" s="65">
        <v>6474.2016999999996</v>
      </c>
      <c r="K20" s="65">
        <v>6766.91842</v>
      </c>
      <c r="L20" s="65">
        <v>7065.9522500000003</v>
      </c>
      <c r="M20" s="65">
        <v>7327.0472300000001</v>
      </c>
      <c r="N20" s="65">
        <v>7551.5441499999997</v>
      </c>
      <c r="O20" s="65">
        <v>8073.8033800000003</v>
      </c>
      <c r="P20" s="42"/>
    </row>
    <row r="21" spans="1:16" ht="15" customHeight="1" x14ac:dyDescent="0.3">
      <c r="A21" s="46"/>
      <c r="C21" s="47">
        <v>16</v>
      </c>
      <c r="D21" s="48" t="s">
        <v>56</v>
      </c>
      <c r="E21" s="54">
        <v>545.00748999999996</v>
      </c>
      <c r="F21" s="54">
        <v>818.05479000000003</v>
      </c>
      <c r="G21" s="54">
        <v>1068.80915</v>
      </c>
      <c r="H21" s="54">
        <v>841.90930000000003</v>
      </c>
      <c r="I21" s="54">
        <v>856.98812999999996</v>
      </c>
      <c r="J21" s="54">
        <v>963.76188999999999</v>
      </c>
      <c r="K21" s="54">
        <v>974.52499</v>
      </c>
      <c r="L21" s="54">
        <v>1050.6499799999999</v>
      </c>
      <c r="M21" s="54">
        <v>1167.3739</v>
      </c>
      <c r="N21" s="54">
        <v>1371.69694</v>
      </c>
      <c r="O21" s="54">
        <v>1372.0074400000001</v>
      </c>
      <c r="P21" s="42"/>
    </row>
    <row r="22" spans="1:16" ht="15" customHeight="1" x14ac:dyDescent="0.3">
      <c r="A22" s="60" t="s">
        <v>77</v>
      </c>
      <c r="C22" s="52">
        <v>17</v>
      </c>
      <c r="D22" s="53" t="s">
        <v>57</v>
      </c>
      <c r="E22" s="54">
        <v>571.35560999999996</v>
      </c>
      <c r="F22" s="54">
        <v>567.65500999999995</v>
      </c>
      <c r="G22" s="54">
        <v>602.14521000000002</v>
      </c>
      <c r="H22" s="54">
        <v>504.07891000000001</v>
      </c>
      <c r="I22" s="54">
        <v>613.42735000000005</v>
      </c>
      <c r="J22" s="54">
        <v>527.13031999999998</v>
      </c>
      <c r="K22" s="54">
        <v>760.48126999999999</v>
      </c>
      <c r="L22" s="54">
        <v>832.96469000000002</v>
      </c>
      <c r="M22" s="54">
        <v>758.76278000000002</v>
      </c>
      <c r="N22" s="54">
        <v>882.24730999999997</v>
      </c>
      <c r="O22" s="54">
        <v>1449.7680499999999</v>
      </c>
      <c r="P22" s="42"/>
    </row>
    <row r="23" spans="1:16" s="73" customFormat="1" ht="15" customHeight="1" x14ac:dyDescent="0.3">
      <c r="A23" s="68" t="s">
        <v>78</v>
      </c>
      <c r="B23" s="2"/>
      <c r="C23" s="69">
        <v>18</v>
      </c>
      <c r="D23" s="70" t="s">
        <v>58</v>
      </c>
      <c r="E23" s="71">
        <v>1703.2953199999999</v>
      </c>
      <c r="F23" s="71">
        <v>1929.8655900000001</v>
      </c>
      <c r="G23" s="71">
        <v>1732.6870200000001</v>
      </c>
      <c r="H23" s="71">
        <v>1647.6716100000001</v>
      </c>
      <c r="I23" s="71">
        <v>1572.96397</v>
      </c>
      <c r="J23" s="71">
        <v>1348.7798</v>
      </c>
      <c r="K23" s="71">
        <v>1829.3591300000001</v>
      </c>
      <c r="L23" s="71">
        <v>2417.56574</v>
      </c>
      <c r="M23" s="71">
        <v>2900.42965</v>
      </c>
      <c r="N23" s="71">
        <v>2834.05528</v>
      </c>
      <c r="O23" s="71">
        <v>3016.63211</v>
      </c>
      <c r="P23" s="42"/>
    </row>
    <row r="24" spans="1:16" s="79" customFormat="1" ht="15" customHeight="1" x14ac:dyDescent="0.3">
      <c r="A24" s="74" t="s">
        <v>79</v>
      </c>
      <c r="B24" s="2"/>
      <c r="C24" s="75">
        <v>19</v>
      </c>
      <c r="D24" s="76" t="s">
        <v>59</v>
      </c>
      <c r="E24" s="77">
        <v>1652.32026</v>
      </c>
      <c r="F24" s="77">
        <v>1827.87013</v>
      </c>
      <c r="G24" s="77">
        <v>1671.5595599999999</v>
      </c>
      <c r="H24" s="77">
        <v>1615.1308200000001</v>
      </c>
      <c r="I24" s="77">
        <v>1533.5911599999999</v>
      </c>
      <c r="J24" s="77">
        <v>1343.8320799999999</v>
      </c>
      <c r="K24" s="77">
        <v>1797.9539199999999</v>
      </c>
      <c r="L24" s="77">
        <v>2373.7391699999998</v>
      </c>
      <c r="M24" s="77">
        <v>2799.5105600000002</v>
      </c>
      <c r="N24" s="77">
        <v>2727.1220400000002</v>
      </c>
      <c r="O24" s="77">
        <v>2563.4735799999999</v>
      </c>
      <c r="P24" s="42"/>
    </row>
    <row r="25" spans="1:16" s="79" customFormat="1" ht="15" customHeight="1" x14ac:dyDescent="0.3">
      <c r="A25" s="83"/>
      <c r="B25" s="2"/>
      <c r="C25" s="75"/>
      <c r="D25" s="76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42"/>
    </row>
    <row r="26" spans="1:16" ht="24.6" x14ac:dyDescent="0.4">
      <c r="C26" s="82" t="s">
        <v>60</v>
      </c>
    </row>
    <row r="27" spans="1:16" ht="15.6" x14ac:dyDescent="0.3">
      <c r="C27" s="38" t="s">
        <v>36</v>
      </c>
      <c r="D27" s="39" t="s">
        <v>37</v>
      </c>
      <c r="E27" s="84">
        <f t="shared" ref="E27:O35" si="0">+E5/E$5</f>
        <v>1</v>
      </c>
      <c r="F27" s="84">
        <f t="shared" si="0"/>
        <v>1</v>
      </c>
      <c r="G27" s="84">
        <f t="shared" si="0"/>
        <v>1</v>
      </c>
      <c r="H27" s="84">
        <f t="shared" si="0"/>
        <v>1</v>
      </c>
      <c r="I27" s="84">
        <f t="shared" si="0"/>
        <v>1</v>
      </c>
      <c r="J27" s="84">
        <f>+J5/J$5</f>
        <v>1</v>
      </c>
      <c r="K27" s="84">
        <f t="shared" ref="K27:O27" si="1">+K5/K$5</f>
        <v>1</v>
      </c>
      <c r="L27" s="84">
        <f t="shared" si="1"/>
        <v>1</v>
      </c>
      <c r="M27" s="84">
        <f t="shared" si="1"/>
        <v>1</v>
      </c>
      <c r="N27" s="84">
        <f t="shared" si="1"/>
        <v>1</v>
      </c>
      <c r="O27" s="84">
        <f t="shared" si="1"/>
        <v>1</v>
      </c>
    </row>
    <row r="28" spans="1:16" ht="15" x14ac:dyDescent="0.3">
      <c r="C28" s="47" t="s">
        <v>38</v>
      </c>
      <c r="D28" s="48" t="s">
        <v>39</v>
      </c>
      <c r="E28" s="85">
        <f t="shared" si="0"/>
        <v>0.60069535019129938</v>
      </c>
      <c r="F28" s="85">
        <f t="shared" si="0"/>
        <v>0.60956142786711276</v>
      </c>
      <c r="G28" s="85">
        <f t="shared" si="0"/>
        <v>0.5851936759550973</v>
      </c>
      <c r="H28" s="85">
        <f t="shared" si="0"/>
        <v>0.5913475265213719</v>
      </c>
      <c r="I28" s="85">
        <f t="shared" si="0"/>
        <v>0.5925231989595966</v>
      </c>
      <c r="J28" s="85">
        <f t="shared" si="0"/>
        <v>0.59086428361138543</v>
      </c>
      <c r="K28" s="85">
        <f t="shared" si="0"/>
        <v>0.59912095392099274</v>
      </c>
      <c r="L28" s="85">
        <f t="shared" si="0"/>
        <v>0.58792869229599054</v>
      </c>
      <c r="M28" s="85">
        <f t="shared" si="0"/>
        <v>0.56074900103383174</v>
      </c>
      <c r="N28" s="85">
        <f t="shared" si="0"/>
        <v>0.55690312491499305</v>
      </c>
      <c r="O28" s="85">
        <f t="shared" si="0"/>
        <v>0.5832796220111105</v>
      </c>
    </row>
    <row r="29" spans="1:16" ht="15" x14ac:dyDescent="0.3">
      <c r="C29" s="52">
        <v>3</v>
      </c>
      <c r="D29" s="53" t="s">
        <v>40</v>
      </c>
      <c r="E29" s="85">
        <f t="shared" si="0"/>
        <v>0.44200909336903288</v>
      </c>
      <c r="F29" s="85">
        <f t="shared" si="0"/>
        <v>0.44489075831004393</v>
      </c>
      <c r="G29" s="85">
        <f t="shared" si="0"/>
        <v>0.43081484326410596</v>
      </c>
      <c r="H29" s="85">
        <f t="shared" si="0"/>
        <v>0.44095348806039408</v>
      </c>
      <c r="I29" s="85">
        <f t="shared" si="0"/>
        <v>0.43663976375213254</v>
      </c>
      <c r="J29" s="85">
        <f t="shared" si="0"/>
        <v>0.44167672534179458</v>
      </c>
      <c r="K29" s="85">
        <f t="shared" si="0"/>
        <v>0.44830624089921273</v>
      </c>
      <c r="L29" s="85">
        <f t="shared" si="0"/>
        <v>0.43872080748856257</v>
      </c>
      <c r="M29" s="85">
        <f t="shared" si="0"/>
        <v>0.41245823932649439</v>
      </c>
      <c r="N29" s="85">
        <f t="shared" si="0"/>
        <v>0.42420799170473406</v>
      </c>
      <c r="O29" s="85">
        <f t="shared" si="0"/>
        <v>0.42262544401738633</v>
      </c>
    </row>
    <row r="30" spans="1:16" ht="15" x14ac:dyDescent="0.3">
      <c r="C30" s="52">
        <v>4</v>
      </c>
      <c r="D30" s="53" t="s">
        <v>41</v>
      </c>
      <c r="E30" s="85">
        <f t="shared" si="0"/>
        <v>0.15862951882564555</v>
      </c>
      <c r="F30" s="85">
        <f t="shared" si="0"/>
        <v>0.16461169368391346</v>
      </c>
      <c r="G30" s="85">
        <f t="shared" si="0"/>
        <v>0.15429805051144677</v>
      </c>
      <c r="H30" s="85">
        <f t="shared" si="0"/>
        <v>0.15032593845828773</v>
      </c>
      <c r="I30" s="85">
        <f t="shared" si="0"/>
        <v>0.15579527157427522</v>
      </c>
      <c r="J30" s="85">
        <f t="shared" si="0"/>
        <v>0.14913813923158234</v>
      </c>
      <c r="K30" s="85">
        <f t="shared" si="0"/>
        <v>0.15076712054510966</v>
      </c>
      <c r="L30" s="85">
        <f t="shared" si="0"/>
        <v>0.14914293670518403</v>
      </c>
      <c r="M30" s="85">
        <f t="shared" si="0"/>
        <v>0.14824130732370847</v>
      </c>
      <c r="N30" s="85">
        <f t="shared" si="0"/>
        <v>0.13264166485485823</v>
      </c>
      <c r="O30" s="85">
        <f t="shared" si="0"/>
        <v>0.16059732482178871</v>
      </c>
    </row>
    <row r="31" spans="1:16" ht="15" x14ac:dyDescent="0.3">
      <c r="C31" s="58">
        <v>5</v>
      </c>
      <c r="D31" s="53" t="s">
        <v>42</v>
      </c>
      <c r="E31" s="85">
        <f t="shared" si="0"/>
        <v>5.6738534304635412E-5</v>
      </c>
      <c r="F31" s="85">
        <f t="shared" si="0"/>
        <v>5.8975873155394129E-5</v>
      </c>
      <c r="G31" s="85">
        <f t="shared" si="0"/>
        <v>8.0781666609252103E-5</v>
      </c>
      <c r="H31" s="85">
        <f t="shared" si="0"/>
        <v>6.8100496866771782E-5</v>
      </c>
      <c r="I31" s="85">
        <f t="shared" si="0"/>
        <v>8.8164102141842854E-5</v>
      </c>
      <c r="J31" s="85">
        <f t="shared" si="0"/>
        <v>4.941903800849141E-5</v>
      </c>
      <c r="K31" s="85">
        <f t="shared" si="0"/>
        <v>4.7592476670320912E-5</v>
      </c>
      <c r="L31" s="85">
        <f t="shared" si="0"/>
        <v>6.4948102243987422E-5</v>
      </c>
      <c r="M31" s="85">
        <f t="shared" si="0"/>
        <v>4.9454383628924591E-5</v>
      </c>
      <c r="N31" s="85">
        <f t="shared" si="0"/>
        <v>5.3468355400750825E-5</v>
      </c>
      <c r="O31" s="85">
        <f t="shared" si="0"/>
        <v>5.6853171935422543E-5</v>
      </c>
    </row>
    <row r="32" spans="1:16" ht="15" x14ac:dyDescent="0.3">
      <c r="C32" s="52">
        <v>6</v>
      </c>
      <c r="D32" s="53" t="s">
        <v>43</v>
      </c>
      <c r="E32" s="85">
        <f t="shared" si="0"/>
        <v>0.27413804085359644</v>
      </c>
      <c r="F32" s="85">
        <f t="shared" si="0"/>
        <v>0.26401313966121992</v>
      </c>
      <c r="G32" s="85">
        <f t="shared" si="0"/>
        <v>0.26750227553484734</v>
      </c>
      <c r="H32" s="85">
        <f t="shared" si="0"/>
        <v>0.26441581137278614</v>
      </c>
      <c r="I32" s="85">
        <f t="shared" si="0"/>
        <v>0.25603402295667127</v>
      </c>
      <c r="J32" s="85">
        <f t="shared" si="0"/>
        <v>0.25533556960211845</v>
      </c>
      <c r="K32" s="85">
        <f t="shared" si="0"/>
        <v>0.25292210238784996</v>
      </c>
      <c r="L32" s="85">
        <f t="shared" si="0"/>
        <v>0.24317158735989194</v>
      </c>
      <c r="M32" s="85">
        <f t="shared" si="0"/>
        <v>0.24808034271248272</v>
      </c>
      <c r="N32" s="85">
        <f t="shared" si="0"/>
        <v>0.24111698366259468</v>
      </c>
      <c r="O32" s="85">
        <f t="shared" si="0"/>
        <v>0.23894850345642668</v>
      </c>
    </row>
    <row r="33" spans="3:15" ht="15" x14ac:dyDescent="0.3">
      <c r="C33" s="52">
        <v>7</v>
      </c>
      <c r="D33" s="53" t="s">
        <v>61</v>
      </c>
      <c r="E33" s="85">
        <f t="shared" si="0"/>
        <v>6.9234669555209571E-2</v>
      </c>
      <c r="F33" s="85">
        <f t="shared" si="0"/>
        <v>6.9649289721797611E-2</v>
      </c>
      <c r="G33" s="85">
        <f t="shared" si="0"/>
        <v>6.3710614237758353E-2</v>
      </c>
      <c r="H33" s="85">
        <f t="shared" si="0"/>
        <v>7.0101280431169768E-2</v>
      </c>
      <c r="I33" s="85">
        <f t="shared" si="0"/>
        <v>7.2307884835264777E-2</v>
      </c>
      <c r="J33" s="85">
        <f t="shared" si="0"/>
        <v>6.7868793068339442E-2</v>
      </c>
      <c r="K33" s="85">
        <f t="shared" si="0"/>
        <v>7.1935644146329913E-2</v>
      </c>
      <c r="L33" s="85">
        <f t="shared" si="0"/>
        <v>7.4329359508242654E-2</v>
      </c>
      <c r="M33" s="85">
        <f t="shared" si="0"/>
        <v>6.5650173416461843E-2</v>
      </c>
      <c r="N33" s="85">
        <f t="shared" si="0"/>
        <v>6.7685095028962403E-2</v>
      </c>
      <c r="O33" s="85">
        <f t="shared" si="0"/>
        <v>6.4426423942606531E-2</v>
      </c>
    </row>
    <row r="34" spans="3:15" ht="15" x14ac:dyDescent="0.3">
      <c r="C34" s="52">
        <v>8</v>
      </c>
      <c r="D34" s="48" t="s">
        <v>45</v>
      </c>
      <c r="E34" s="85">
        <f t="shared" si="0"/>
        <v>4.9174613534009849E-2</v>
      </c>
      <c r="F34" s="85">
        <f t="shared" si="0"/>
        <v>5.0295331045156662E-2</v>
      </c>
      <c r="G34" s="85">
        <f t="shared" si="0"/>
        <v>7.5790445599406023E-2</v>
      </c>
      <c r="H34" s="85">
        <f t="shared" si="0"/>
        <v>5.9929848116876072E-2</v>
      </c>
      <c r="I34" s="85">
        <f t="shared" si="0"/>
        <v>5.2800373199551325E-2</v>
      </c>
      <c r="J34" s="85">
        <f t="shared" si="0"/>
        <v>7.1503865463069347E-2</v>
      </c>
      <c r="K34" s="85">
        <f t="shared" si="0"/>
        <v>6.1463932969385224E-2</v>
      </c>
      <c r="L34" s="85">
        <f t="shared" si="0"/>
        <v>6.6213559000761854E-2</v>
      </c>
      <c r="M34" s="85">
        <f t="shared" si="0"/>
        <v>8.3892105680869009E-2</v>
      </c>
      <c r="N34" s="85">
        <f t="shared" si="0"/>
        <v>9.0687311934801784E-2</v>
      </c>
      <c r="O34" s="85">
        <f t="shared" si="0"/>
        <v>6.8945497498737435E-2</v>
      </c>
    </row>
    <row r="35" spans="3:15" ht="15" x14ac:dyDescent="0.3">
      <c r="C35" s="52">
        <v>9</v>
      </c>
      <c r="D35" s="53" t="s">
        <v>46</v>
      </c>
      <c r="E35" s="85">
        <f t="shared" si="0"/>
        <v>6.7573258658846667E-3</v>
      </c>
      <c r="F35" s="85">
        <f t="shared" si="0"/>
        <v>6.4808122308699966E-3</v>
      </c>
      <c r="G35" s="85">
        <f t="shared" si="0"/>
        <v>7.8029886728909256E-3</v>
      </c>
      <c r="H35" s="85">
        <f t="shared" si="0"/>
        <v>1.4205534051972614E-2</v>
      </c>
      <c r="I35" s="85">
        <f t="shared" si="0"/>
        <v>2.6334520517868998E-2</v>
      </c>
      <c r="J35" s="85">
        <f t="shared" si="0"/>
        <v>1.4427488703446465E-2</v>
      </c>
      <c r="K35" s="85">
        <f t="shared" si="0"/>
        <v>1.4557366999893745E-2</v>
      </c>
      <c r="L35" s="85">
        <f t="shared" si="0"/>
        <v>2.8356801835112931E-2</v>
      </c>
      <c r="M35" s="85">
        <f t="shared" si="0"/>
        <v>4.1628377156354673E-2</v>
      </c>
      <c r="N35" s="85">
        <f t="shared" si="0"/>
        <v>4.3607484458648094E-2</v>
      </c>
      <c r="O35" s="85">
        <f t="shared" si="0"/>
        <v>4.4399953091118868E-2</v>
      </c>
    </row>
    <row r="36" spans="3:15" ht="15.6" x14ac:dyDescent="0.3">
      <c r="C36" s="38" t="s">
        <v>47</v>
      </c>
      <c r="D36" s="39" t="s">
        <v>48</v>
      </c>
      <c r="E36" s="84">
        <f t="shared" ref="E36:O46" si="2">+E14/E$14</f>
        <v>1</v>
      </c>
      <c r="F36" s="84">
        <f t="shared" si="2"/>
        <v>1</v>
      </c>
      <c r="G36" s="84">
        <f t="shared" si="2"/>
        <v>1</v>
      </c>
      <c r="H36" s="84">
        <f t="shared" si="2"/>
        <v>1</v>
      </c>
      <c r="I36" s="84">
        <f t="shared" si="2"/>
        <v>1</v>
      </c>
      <c r="J36" s="84">
        <f>+J14/J$14</f>
        <v>1</v>
      </c>
      <c r="K36" s="84">
        <f t="shared" ref="K36:O36" si="3">+K14/K$14</f>
        <v>1</v>
      </c>
      <c r="L36" s="84">
        <f t="shared" si="3"/>
        <v>1</v>
      </c>
      <c r="M36" s="84">
        <f t="shared" si="3"/>
        <v>1</v>
      </c>
      <c r="N36" s="84">
        <f t="shared" si="3"/>
        <v>1</v>
      </c>
      <c r="O36" s="84">
        <f t="shared" si="3"/>
        <v>1</v>
      </c>
    </row>
    <row r="37" spans="3:15" ht="15" x14ac:dyDescent="0.3">
      <c r="C37" s="52">
        <v>11</v>
      </c>
      <c r="D37" s="53" t="s">
        <v>49</v>
      </c>
      <c r="E37" s="85">
        <f t="shared" si="2"/>
        <v>0.1673594139002906</v>
      </c>
      <c r="F37" s="85">
        <f t="shared" si="2"/>
        <v>0.1669365162731262</v>
      </c>
      <c r="G37" s="85">
        <f t="shared" si="2"/>
        <v>0.1703653856578386</v>
      </c>
      <c r="H37" s="85">
        <f t="shared" si="2"/>
        <v>0.17041303223900173</v>
      </c>
      <c r="I37" s="85">
        <f t="shared" si="2"/>
        <v>0.17520480159116614</v>
      </c>
      <c r="J37" s="85">
        <f t="shared" si="2"/>
        <v>0.17836785542652522</v>
      </c>
      <c r="K37" s="85">
        <f t="shared" si="2"/>
        <v>0.17578738893120716</v>
      </c>
      <c r="L37" s="85">
        <f t="shared" si="2"/>
        <v>0.17448064631395707</v>
      </c>
      <c r="M37" s="85">
        <f t="shared" si="2"/>
        <v>0.15651459087891101</v>
      </c>
      <c r="N37" s="85">
        <f t="shared" si="2"/>
        <v>0.16780664890043076</v>
      </c>
      <c r="O37" s="85">
        <f t="shared" si="2"/>
        <v>0.16850540140174453</v>
      </c>
    </row>
    <row r="38" spans="3:15" ht="15" x14ac:dyDescent="0.3">
      <c r="C38" s="52">
        <v>12</v>
      </c>
      <c r="D38" s="53" t="s">
        <v>50</v>
      </c>
      <c r="E38" s="85">
        <f t="shared" si="2"/>
        <v>0.25341246929761979</v>
      </c>
      <c r="F38" s="85">
        <f t="shared" si="2"/>
        <v>0.24219072397439043</v>
      </c>
      <c r="G38" s="85">
        <f t="shared" si="2"/>
        <v>0.23362379970619851</v>
      </c>
      <c r="H38" s="85">
        <f t="shared" si="2"/>
        <v>0.23786083896941243</v>
      </c>
      <c r="I38" s="85">
        <f t="shared" si="2"/>
        <v>0.24461779291212501</v>
      </c>
      <c r="J38" s="85">
        <f t="shared" si="2"/>
        <v>0.25291871322664378</v>
      </c>
      <c r="K38" s="85">
        <f t="shared" si="2"/>
        <v>0.25494116327192534</v>
      </c>
      <c r="L38" s="85">
        <f t="shared" si="2"/>
        <v>0.25103299804373552</v>
      </c>
      <c r="M38" s="85">
        <f t="shared" si="2"/>
        <v>0.24659099427618886</v>
      </c>
      <c r="N38" s="85">
        <f t="shared" si="2"/>
        <v>0.25351079681945426</v>
      </c>
      <c r="O38" s="85">
        <f t="shared" si="2"/>
        <v>0.24882741903919792</v>
      </c>
    </row>
    <row r="39" spans="3:15" ht="15" x14ac:dyDescent="0.3">
      <c r="C39" s="52">
        <v>13</v>
      </c>
      <c r="D39" s="53" t="s">
        <v>51</v>
      </c>
      <c r="E39" s="85">
        <f t="shared" si="2"/>
        <v>6.4293129134517901E-2</v>
      </c>
      <c r="F39" s="85">
        <f t="shared" si="2"/>
        <v>6.4249146303637358E-2</v>
      </c>
      <c r="G39" s="85">
        <f t="shared" si="2"/>
        <v>6.984727235163847E-2</v>
      </c>
      <c r="H39" s="85">
        <f t="shared" si="2"/>
        <v>7.1626343640233861E-2</v>
      </c>
      <c r="I39" s="85">
        <f t="shared" si="2"/>
        <v>6.6847202922244692E-2</v>
      </c>
      <c r="J39" s="85">
        <f t="shared" si="2"/>
        <v>5.9516068819971513E-2</v>
      </c>
      <c r="K39" s="85">
        <f t="shared" si="2"/>
        <v>5.0673486598536772E-2</v>
      </c>
      <c r="L39" s="85">
        <f t="shared" si="2"/>
        <v>4.742539663653815E-2</v>
      </c>
      <c r="M39" s="85">
        <f t="shared" si="2"/>
        <v>3.6788689556141563E-2</v>
      </c>
      <c r="N39" s="85">
        <f t="shared" si="2"/>
        <v>3.15895542515887E-2</v>
      </c>
      <c r="O39" s="85">
        <f t="shared" si="2"/>
        <v>3.0439754410051614E-2</v>
      </c>
    </row>
    <row r="40" spans="3:15" ht="15" x14ac:dyDescent="0.3">
      <c r="C40" s="52">
        <v>14</v>
      </c>
      <c r="D40" s="53" t="s">
        <v>52</v>
      </c>
      <c r="E40" s="85">
        <f t="shared" si="2"/>
        <v>4.2863431109100597E-2</v>
      </c>
      <c r="F40" s="85">
        <f t="shared" si="2"/>
        <v>3.3332863756858018E-2</v>
      </c>
      <c r="G40" s="85">
        <f t="shared" si="2"/>
        <v>2.7601939357420432E-2</v>
      </c>
      <c r="H40" s="85">
        <f t="shared" si="2"/>
        <v>3.1998801365633704E-2</v>
      </c>
      <c r="I40" s="85">
        <f t="shared" si="2"/>
        <v>3.2946867386925982E-2</v>
      </c>
      <c r="J40" s="85">
        <f t="shared" si="2"/>
        <v>3.4971628747193839E-2</v>
      </c>
      <c r="K40" s="85">
        <f t="shared" si="2"/>
        <v>3.2824758182735884E-2</v>
      </c>
      <c r="L40" s="85">
        <f t="shared" si="2"/>
        <v>3.1758887456011423E-2</v>
      </c>
      <c r="M40" s="85">
        <f t="shared" si="2"/>
        <v>6.9195259898831879E-2</v>
      </c>
      <c r="N40" s="85">
        <f t="shared" si="2"/>
        <v>5.4735414620709244E-2</v>
      </c>
      <c r="O40" s="85">
        <f t="shared" si="2"/>
        <v>4.9696724479093776E-2</v>
      </c>
    </row>
    <row r="41" spans="3:15" ht="15" x14ac:dyDescent="0.3">
      <c r="C41" s="52">
        <v>15</v>
      </c>
      <c r="D41" s="53" t="s">
        <v>53</v>
      </c>
      <c r="E41" s="85">
        <f t="shared" si="2"/>
        <v>0.33812422933308667</v>
      </c>
      <c r="F41" s="85">
        <f t="shared" si="2"/>
        <v>0.33895726384125818</v>
      </c>
      <c r="G41" s="85">
        <f t="shared" si="2"/>
        <v>0.34242520905333756</v>
      </c>
      <c r="H41" s="85">
        <f t="shared" si="2"/>
        <v>0.35099295648927381</v>
      </c>
      <c r="I41" s="85">
        <f t="shared" si="2"/>
        <v>0.34087196449944213</v>
      </c>
      <c r="J41" s="85">
        <f t="shared" si="2"/>
        <v>0.34510766546968941</v>
      </c>
      <c r="K41" s="85">
        <f t="shared" si="2"/>
        <v>0.33465848220247552</v>
      </c>
      <c r="L41" s="85">
        <f t="shared" si="2"/>
        <v>0.32563322250711529</v>
      </c>
      <c r="M41" s="85">
        <f t="shared" si="2"/>
        <v>0.31419682311848773</v>
      </c>
      <c r="N41" s="85">
        <f t="shared" si="2"/>
        <v>0.3129486378018283</v>
      </c>
      <c r="O41" s="85">
        <f t="shared" si="2"/>
        <v>0.31133819789797251</v>
      </c>
    </row>
    <row r="42" spans="3:15" ht="15" x14ac:dyDescent="0.3">
      <c r="C42" s="63" t="s">
        <v>54</v>
      </c>
      <c r="D42" s="64" t="s">
        <v>55</v>
      </c>
      <c r="E42" s="85">
        <f t="shared" si="2"/>
        <v>0.29177822750852589</v>
      </c>
      <c r="F42" s="85">
        <f t="shared" si="2"/>
        <v>0.28985420015378127</v>
      </c>
      <c r="G42" s="85">
        <f t="shared" si="2"/>
        <v>0.29218452650737853</v>
      </c>
      <c r="H42" s="85">
        <f t="shared" si="2"/>
        <v>0.29963243275095908</v>
      </c>
      <c r="I42" s="85">
        <f t="shared" si="2"/>
        <v>0.290500247569491</v>
      </c>
      <c r="J42" s="85">
        <f t="shared" si="2"/>
        <v>0.29437780749085263</v>
      </c>
      <c r="K42" s="85">
        <f t="shared" si="2"/>
        <v>0.28689005721502508</v>
      </c>
      <c r="L42" s="85">
        <f t="shared" si="2"/>
        <v>0.27873092364313995</v>
      </c>
      <c r="M42" s="85">
        <f t="shared" si="2"/>
        <v>0.2682630087859556</v>
      </c>
      <c r="N42" s="85">
        <f t="shared" si="2"/>
        <v>0.26627647626549522</v>
      </c>
      <c r="O42" s="85">
        <f t="shared" si="2"/>
        <v>0.26439583978320791</v>
      </c>
    </row>
    <row r="43" spans="3:15" ht="15" x14ac:dyDescent="0.3">
      <c r="C43" s="47">
        <v>16</v>
      </c>
      <c r="D43" s="48" t="s">
        <v>56</v>
      </c>
      <c r="E43" s="85">
        <f t="shared" si="2"/>
        <v>2.5890475365530342E-2</v>
      </c>
      <c r="F43" s="85">
        <f t="shared" si="2"/>
        <v>3.8078834744151836E-2</v>
      </c>
      <c r="G43" s="85">
        <f t="shared" si="2"/>
        <v>4.9029844298805116E-2</v>
      </c>
      <c r="H43" s="85">
        <f t="shared" si="2"/>
        <v>3.8558998091349765E-2</v>
      </c>
      <c r="I43" s="85">
        <f t="shared" si="2"/>
        <v>3.9285140429196133E-2</v>
      </c>
      <c r="J43" s="85">
        <f t="shared" si="2"/>
        <v>4.3821636283194618E-2</v>
      </c>
      <c r="K43" s="85">
        <f t="shared" si="2"/>
        <v>4.1315930352027463E-2</v>
      </c>
      <c r="L43" s="85">
        <f t="shared" si="2"/>
        <v>4.1445035147392409E-2</v>
      </c>
      <c r="M43" s="85">
        <f t="shared" si="2"/>
        <v>4.2740714637401797E-2</v>
      </c>
      <c r="N43" s="85">
        <f t="shared" si="2"/>
        <v>4.8367674270614232E-2</v>
      </c>
      <c r="O43" s="85">
        <f t="shared" si="2"/>
        <v>4.4929637522038497E-2</v>
      </c>
    </row>
    <row r="44" spans="3:15" ht="15" x14ac:dyDescent="0.3">
      <c r="C44" s="52">
        <v>17</v>
      </c>
      <c r="D44" s="53" t="s">
        <v>57</v>
      </c>
      <c r="E44" s="85">
        <f t="shared" si="2"/>
        <v>2.7142137708350687E-2</v>
      </c>
      <c r="F44" s="85">
        <f t="shared" si="2"/>
        <v>2.642321954679815E-2</v>
      </c>
      <c r="G44" s="85">
        <f t="shared" si="2"/>
        <v>2.7622411252346882E-2</v>
      </c>
      <c r="H44" s="85">
        <f t="shared" si="2"/>
        <v>2.308654593621863E-2</v>
      </c>
      <c r="I44" s="85">
        <f t="shared" si="2"/>
        <v>2.812008561642464E-2</v>
      </c>
      <c r="J44" s="85">
        <f t="shared" si="2"/>
        <v>2.3968278261017346E-2</v>
      </c>
      <c r="K44" s="85">
        <f t="shared" si="2"/>
        <v>3.2241339634955277E-2</v>
      </c>
      <c r="L44" s="85">
        <f t="shared" si="2"/>
        <v>3.2857994109119791E-2</v>
      </c>
      <c r="M44" s="85">
        <f t="shared" si="2"/>
        <v>2.7780356796962547E-2</v>
      </c>
      <c r="N44" s="85">
        <f t="shared" si="2"/>
        <v>3.110909507183534E-2</v>
      </c>
      <c r="O44" s="85">
        <f t="shared" si="2"/>
        <v>4.7476093116180611E-2</v>
      </c>
    </row>
    <row r="45" spans="3:15" ht="15" x14ac:dyDescent="0.3">
      <c r="C45" s="69">
        <v>18</v>
      </c>
      <c r="D45" s="70" t="s">
        <v>58</v>
      </c>
      <c r="E45" s="85">
        <f t="shared" si="2"/>
        <v>8.0914714626551504E-2</v>
      </c>
      <c r="F45" s="85">
        <f t="shared" si="2"/>
        <v>8.9831431559779851E-2</v>
      </c>
      <c r="G45" s="85">
        <f t="shared" si="2"/>
        <v>7.9484138781147809E-2</v>
      </c>
      <c r="H45" s="85">
        <f t="shared" si="2"/>
        <v>7.5462483268876113E-2</v>
      </c>
      <c r="I45" s="85">
        <f t="shared" si="2"/>
        <v>7.2106145100884714E-2</v>
      </c>
      <c r="J45" s="85">
        <f t="shared" si="2"/>
        <v>6.1328154220457898E-2</v>
      </c>
      <c r="K45" s="85">
        <f t="shared" si="2"/>
        <v>7.7557451250096276E-2</v>
      </c>
      <c r="L45" s="85">
        <f t="shared" si="2"/>
        <v>9.5365820180600719E-2</v>
      </c>
      <c r="M45" s="85">
        <f t="shared" si="2"/>
        <v>0.10619257120320162</v>
      </c>
      <c r="N45" s="85">
        <f t="shared" si="2"/>
        <v>9.9932177910927192E-2</v>
      </c>
      <c r="O45" s="85">
        <f t="shared" si="2"/>
        <v>9.8786772788668084E-2</v>
      </c>
    </row>
    <row r="46" spans="3:15" ht="15" x14ac:dyDescent="0.3">
      <c r="C46" s="75">
        <v>19</v>
      </c>
      <c r="D46" s="76" t="s">
        <v>59</v>
      </c>
      <c r="E46" s="85">
        <f t="shared" si="2"/>
        <v>7.8493154263800463E-2</v>
      </c>
      <c r="F46" s="85">
        <f t="shared" si="2"/>
        <v>8.5083744346807544E-2</v>
      </c>
      <c r="G46" s="85">
        <f t="shared" si="2"/>
        <v>7.6680018095821117E-2</v>
      </c>
      <c r="H46" s="85">
        <f t="shared" si="2"/>
        <v>7.3972132396756027E-2</v>
      </c>
      <c r="I46" s="85">
        <f t="shared" si="2"/>
        <v>7.03012585268524E-2</v>
      </c>
      <c r="J46" s="85">
        <f t="shared" si="2"/>
        <v>6.1103184558842526E-2</v>
      </c>
      <c r="K46" s="85">
        <f t="shared" si="2"/>
        <v>7.6225996969944046E-2</v>
      </c>
      <c r="L46" s="85">
        <f t="shared" si="2"/>
        <v>9.3636991580575743E-2</v>
      </c>
      <c r="M46" s="85">
        <f t="shared" si="2"/>
        <v>0.10249765046944505</v>
      </c>
      <c r="N46" s="85">
        <f t="shared" si="2"/>
        <v>9.616158400625506E-2</v>
      </c>
      <c r="O46" s="85">
        <f t="shared" si="2"/>
        <v>8.3947021997724983E-2</v>
      </c>
    </row>
    <row r="47" spans="3:15" ht="15.6" x14ac:dyDescent="0.3">
      <c r="C47" s="75"/>
      <c r="D47" s="76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</row>
    <row r="48" spans="3:15" ht="24.6" x14ac:dyDescent="0.4">
      <c r="C48" s="82" t="s">
        <v>62</v>
      </c>
    </row>
    <row r="49" spans="3:15" ht="15.6" x14ac:dyDescent="0.3">
      <c r="C49" s="38" t="s">
        <v>36</v>
      </c>
      <c r="D49" s="39" t="s">
        <v>37</v>
      </c>
      <c r="E49" s="41">
        <v>41.661698322500655</v>
      </c>
      <c r="F49" s="41">
        <v>42.429670938823307</v>
      </c>
      <c r="G49" s="41">
        <v>43.64498901871842</v>
      </c>
      <c r="H49" s="41">
        <v>44.146516654477843</v>
      </c>
      <c r="I49" s="41">
        <v>44.94833000232348</v>
      </c>
      <c r="J49" s="41">
        <v>44.943182446471027</v>
      </c>
      <c r="K49" s="41">
        <v>45.254519274591267</v>
      </c>
      <c r="L49" s="41">
        <v>46.383960804581115</v>
      </c>
      <c r="M49" s="41">
        <v>46.717702392731873</v>
      </c>
      <c r="N49" s="41">
        <v>46.054266678558164</v>
      </c>
      <c r="O49" s="41">
        <v>45.023004469846569</v>
      </c>
    </row>
    <row r="50" spans="3:15" ht="15" x14ac:dyDescent="0.3">
      <c r="C50" s="47" t="s">
        <v>38</v>
      </c>
      <c r="D50" s="48" t="s">
        <v>39</v>
      </c>
      <c r="E50" s="50">
        <v>25.0259884633988</v>
      </c>
      <c r="F50" s="50">
        <v>25.863490801400875</v>
      </c>
      <c r="G50" s="50">
        <v>25.540771560883691</v>
      </c>
      <c r="H50" s="50">
        <v>26.105933428160029</v>
      </c>
      <c r="I50" s="50">
        <v>26.632928280868324</v>
      </c>
      <c r="J50" s="50">
        <v>26.555321299449897</v>
      </c>
      <c r="K50" s="50">
        <v>27.112930757029076</v>
      </c>
      <c r="L50" s="50">
        <v>27.270461419345853</v>
      </c>
      <c r="M50" s="50">
        <v>26.196904947320249</v>
      </c>
      <c r="N50" s="50">
        <v>25.64776502895748</v>
      </c>
      <c r="O50" s="50">
        <v>26.261001028976651</v>
      </c>
    </row>
    <row r="51" spans="3:15" ht="15" x14ac:dyDescent="0.3">
      <c r="C51" s="52">
        <v>3</v>
      </c>
      <c r="D51" s="53" t="s">
        <v>40</v>
      </c>
      <c r="E51" s="55">
        <v>18.414849503742673</v>
      </c>
      <c r="F51" s="55">
        <v>18.876568478818729</v>
      </c>
      <c r="G51" s="55">
        <v>18.802909103362804</v>
      </c>
      <c r="H51" s="55">
        <v>19.466560504508283</v>
      </c>
      <c r="I51" s="55">
        <v>19.626228193267416</v>
      </c>
      <c r="J51" s="55">
        <v>19.850357649396145</v>
      </c>
      <c r="K51" s="55">
        <v>20.287883419692982</v>
      </c>
      <c r="L51" s="55">
        <v>20.349608738703662</v>
      </c>
      <c r="M51" s="55">
        <v>19.269101274285344</v>
      </c>
      <c r="N51" s="55">
        <v>19.536587977145413</v>
      </c>
      <c r="O51" s="55">
        <v>19.027867255065679</v>
      </c>
    </row>
    <row r="52" spans="3:15" ht="15" x14ac:dyDescent="0.3">
      <c r="C52" s="52">
        <v>4</v>
      </c>
      <c r="D52" s="53" t="s">
        <v>41</v>
      </c>
      <c r="E52" s="55">
        <v>6.6087751583574832</v>
      </c>
      <c r="F52" s="55">
        <v>6.9844199956908266</v>
      </c>
      <c r="G52" s="55">
        <v>6.734336720181755</v>
      </c>
      <c r="H52" s="55">
        <v>6.6363665457488121</v>
      </c>
      <c r="I52" s="55">
        <v>7.0027372795221297</v>
      </c>
      <c r="J52" s="55">
        <v>6.7027426012122042</v>
      </c>
      <c r="K52" s="55">
        <v>6.8228935626832907</v>
      </c>
      <c r="L52" s="55">
        <v>6.9178401304133779</v>
      </c>
      <c r="M52" s="55">
        <v>6.9254932778585161</v>
      </c>
      <c r="N52" s="55">
        <v>6.1087146059135771</v>
      </c>
      <c r="O52" s="55">
        <v>7.2305740732967942</v>
      </c>
    </row>
    <row r="53" spans="3:15" ht="15" x14ac:dyDescent="0.3">
      <c r="C53" s="58">
        <v>5</v>
      </c>
      <c r="D53" s="53" t="s">
        <v>42</v>
      </c>
      <c r="E53" s="59">
        <v>2.3638236994605751E-3</v>
      </c>
      <c r="F53" s="59">
        <v>2.5023268913131557E-3</v>
      </c>
      <c r="G53" s="59">
        <v>3.5257149520745812E-3</v>
      </c>
      <c r="H53" s="59">
        <v>3.0063997191071565E-3</v>
      </c>
      <c r="I53" s="59">
        <v>3.9628291574301073E-3</v>
      </c>
      <c r="J53" s="59">
        <v>2.2210488415447156E-3</v>
      </c>
      <c r="K53" s="59">
        <v>2.1537746528025731E-3</v>
      </c>
      <c r="L53" s="59">
        <v>3.0125502288170392E-3</v>
      </c>
      <c r="M53" s="59">
        <v>2.3103951763920904E-3</v>
      </c>
      <c r="N53" s="59">
        <v>2.4624458984901045E-3</v>
      </c>
      <c r="O53" s="59">
        <v>2.5597006141734849E-3</v>
      </c>
    </row>
    <row r="54" spans="3:15" ht="15" x14ac:dyDescent="0.3">
      <c r="C54" s="52">
        <v>6</v>
      </c>
      <c r="D54" s="53" t="s">
        <v>43</v>
      </c>
      <c r="E54" s="55">
        <v>11.421056356763895</v>
      </c>
      <c r="F54" s="55">
        <v>11.201990639351161</v>
      </c>
      <c r="G54" s="55">
        <v>11.675133878200604</v>
      </c>
      <c r="H54" s="55">
        <v>11.673037020475975</v>
      </c>
      <c r="I54" s="55">
        <v>11.508301755678927</v>
      </c>
      <c r="J54" s="55">
        <v>11.475593089701611</v>
      </c>
      <c r="K54" s="55">
        <v>11.445868157481105</v>
      </c>
      <c r="L54" s="55">
        <v>11.279261376889</v>
      </c>
      <c r="M54" s="55">
        <v>11.589743620328697</v>
      </c>
      <c r="N54" s="55">
        <v>11.104465866326688</v>
      </c>
      <c r="O54" s="55">
        <v>10.758179539181848</v>
      </c>
    </row>
    <row r="55" spans="3:15" ht="15" x14ac:dyDescent="0.3">
      <c r="C55" s="52">
        <v>7</v>
      </c>
      <c r="D55" s="53" t="s">
        <v>61</v>
      </c>
      <c r="E55" s="55">
        <v>2.8844339164671622</v>
      </c>
      <c r="F55" s="55">
        <v>2.9551964440186405</v>
      </c>
      <c r="G55" s="55">
        <v>2.7806490587827692</v>
      </c>
      <c r="H55" s="55">
        <v>3.0947273440548577</v>
      </c>
      <c r="I55" s="55">
        <v>3.2501186693454831</v>
      </c>
      <c r="J55" s="55">
        <v>3.0502395492921677</v>
      </c>
      <c r="K55" s="55">
        <v>3.2554129945502259</v>
      </c>
      <c r="L55" s="55">
        <v>3.4476900980599461</v>
      </c>
      <c r="M55" s="55">
        <v>3.0670252637015021</v>
      </c>
      <c r="N55" s="55">
        <v>3.1171874166273859</v>
      </c>
      <c r="O55" s="55">
        <v>2.9006711731442039</v>
      </c>
    </row>
    <row r="56" spans="3:15" ht="15" x14ac:dyDescent="0.3">
      <c r="C56" s="52">
        <v>8</v>
      </c>
      <c r="D56" s="48" t="s">
        <v>45</v>
      </c>
      <c r="E56" s="55">
        <v>2.0486979141794763</v>
      </c>
      <c r="F56" s="55">
        <v>2.134014346005181</v>
      </c>
      <c r="G56" s="55">
        <v>3.3078731659098519</v>
      </c>
      <c r="H56" s="55">
        <v>2.6456940379919973</v>
      </c>
      <c r="I56" s="55">
        <v>2.3732885988192698</v>
      </c>
      <c r="J56" s="55">
        <v>3.2136112711346443</v>
      </c>
      <c r="K56" s="55">
        <v>2.7815207392552295</v>
      </c>
      <c r="L56" s="55">
        <v>3.0712471254231568</v>
      </c>
      <c r="M56" s="55">
        <v>3.9192464262984492</v>
      </c>
      <c r="N56" s="55">
        <v>4.1765376482069518</v>
      </c>
      <c r="O56" s="55">
        <v>3.104133442061451</v>
      </c>
    </row>
    <row r="57" spans="3:15" ht="15" x14ac:dyDescent="0.3">
      <c r="C57" s="52">
        <v>9</v>
      </c>
      <c r="D57" s="53" t="s">
        <v>46</v>
      </c>
      <c r="E57" s="55">
        <v>0.28152167169131753</v>
      </c>
      <c r="F57" s="55">
        <v>0.27497873037211529</v>
      </c>
      <c r="G57" s="55">
        <v>0.34056135494150869</v>
      </c>
      <c r="H57" s="55">
        <v>0.62712484561116111</v>
      </c>
      <c r="I57" s="55">
        <v>1.1836927186901345</v>
      </c>
      <c r="J57" s="55">
        <v>0.64841725704339426</v>
      </c>
      <c r="K57" s="55">
        <v>0.65878664548399035</v>
      </c>
      <c r="L57" s="55">
        <v>1.3153007848631519</v>
      </c>
      <c r="M57" s="55">
        <v>1.9447821350829755</v>
      </c>
      <c r="N57" s="55">
        <v>2.00831071843966</v>
      </c>
      <c r="O57" s="55">
        <v>1.999019286482423</v>
      </c>
    </row>
    <row r="58" spans="3:15" ht="15.6" x14ac:dyDescent="0.3">
      <c r="C58" s="38" t="s">
        <v>47</v>
      </c>
      <c r="D58" s="39" t="s">
        <v>48</v>
      </c>
      <c r="E58" s="41">
        <v>47.154840874070267</v>
      </c>
      <c r="F58" s="41">
        <v>47.960495900565</v>
      </c>
      <c r="G58" s="41">
        <v>48.801887682771238</v>
      </c>
      <c r="H58" s="41">
        <v>47.634121642866958</v>
      </c>
      <c r="I58" s="41">
        <v>45.982160930018658</v>
      </c>
      <c r="J58" s="41">
        <v>44.317064018447688</v>
      </c>
      <c r="K58" s="41">
        <v>45.307020477834008</v>
      </c>
      <c r="L58" s="41">
        <v>46.167297181014689</v>
      </c>
      <c r="M58" s="41">
        <v>54.010911431549367</v>
      </c>
      <c r="N58" s="41">
        <v>48.554810104016646</v>
      </c>
      <c r="O58" s="41">
        <v>44.911613606328949</v>
      </c>
    </row>
    <row r="59" spans="3:15" ht="15" x14ac:dyDescent="0.3">
      <c r="C59" s="52">
        <v>11</v>
      </c>
      <c r="D59" s="53" t="s">
        <v>49</v>
      </c>
      <c r="E59" s="55">
        <v>7.8918065312458676</v>
      </c>
      <c r="F59" s="55">
        <v>8.0063581043718717</v>
      </c>
      <c r="G59" s="55">
        <v>8.3141524159058449</v>
      </c>
      <c r="H59" s="55">
        <v>8.1174751072024165</v>
      </c>
      <c r="I59" s="55">
        <v>8.0562953824769892</v>
      </c>
      <c r="J59" s="55">
        <v>7.9047396677705395</v>
      </c>
      <c r="K59" s="55">
        <v>7.9644028300511733</v>
      </c>
      <c r="L59" s="55">
        <v>8.0552998507119717</v>
      </c>
      <c r="M59" s="55">
        <v>8.4534957057060467</v>
      </c>
      <c r="N59" s="55">
        <v>8.147819971551808</v>
      </c>
      <c r="O59" s="55">
        <v>7.5678494783345096</v>
      </c>
    </row>
    <row r="60" spans="3:15" ht="15" x14ac:dyDescent="0.3">
      <c r="C60" s="52">
        <v>12</v>
      </c>
      <c r="D60" s="53" t="s">
        <v>50</v>
      </c>
      <c r="E60" s="55">
        <v>11.949624665234481</v>
      </c>
      <c r="F60" s="55">
        <v>11.615587224328621</v>
      </c>
      <c r="G60" s="55">
        <v>11.401282433284143</v>
      </c>
      <c r="H60" s="55">
        <v>11.330292137543383</v>
      </c>
      <c r="I60" s="55">
        <v>11.248054720031309</v>
      </c>
      <c r="J60" s="55">
        <v>11.208614805528585</v>
      </c>
      <c r="K60" s="55">
        <v>11.550624505003944</v>
      </c>
      <c r="L60" s="55">
        <v>11.589515022926218</v>
      </c>
      <c r="M60" s="55">
        <v>13.318604351668933</v>
      </c>
      <c r="N60" s="55">
        <v>12.309168598886547</v>
      </c>
      <c r="O60" s="55">
        <v>11.175240898548555</v>
      </c>
    </row>
    <row r="61" spans="3:15" ht="15" x14ac:dyDescent="0.3">
      <c r="C61" s="52">
        <v>13</v>
      </c>
      <c r="D61" s="53" t="s">
        <v>51</v>
      </c>
      <c r="E61" s="55">
        <v>3.0317322736342427</v>
      </c>
      <c r="F61" s="55">
        <v>3.0814209179104006</v>
      </c>
      <c r="G61" s="55">
        <v>3.4086787402525935</v>
      </c>
      <c r="H61" s="55">
        <v>3.4118579657926902</v>
      </c>
      <c r="I61" s="55">
        <v>3.0737788424922687</v>
      </c>
      <c r="J61" s="55">
        <v>2.6375774320210157</v>
      </c>
      <c r="K61" s="55">
        <v>2.2958646950031527</v>
      </c>
      <c r="L61" s="55">
        <v>2.1895023804465517</v>
      </c>
      <c r="M61" s="55">
        <v>1.9869906532995272</v>
      </c>
      <c r="N61" s="55">
        <v>1.5338248079564207</v>
      </c>
      <c r="O61" s="55">
        <v>1.3670984883357857</v>
      </c>
    </row>
    <row r="62" spans="3:15" ht="15" x14ac:dyDescent="0.3">
      <c r="C62" s="52">
        <v>14</v>
      </c>
      <c r="D62" s="53" t="s">
        <v>52</v>
      </c>
      <c r="E62" s="55">
        <v>2.0212182732663115</v>
      </c>
      <c r="F62" s="55">
        <v>1.5986606755648807</v>
      </c>
      <c r="G62" s="55">
        <v>1.3470267443474948</v>
      </c>
      <c r="H62" s="55">
        <v>1.5242347966765333</v>
      </c>
      <c r="I62" s="55">
        <v>1.5149681583256136</v>
      </c>
      <c r="J62" s="55">
        <v>1.549839910018775</v>
      </c>
      <c r="K62" s="55">
        <v>1.4871919911651641</v>
      </c>
      <c r="L62" s="55">
        <v>1.466221995320079</v>
      </c>
      <c r="M62" s="55">
        <v>3.7372990538788482</v>
      </c>
      <c r="N62" s="55">
        <v>2.6576676628731533</v>
      </c>
      <c r="O62" s="55">
        <v>2.2319600873052492</v>
      </c>
    </row>
    <row r="63" spans="3:15" ht="15" x14ac:dyDescent="0.3">
      <c r="C63" s="52">
        <v>15</v>
      </c>
      <c r="D63" s="53" t="s">
        <v>53</v>
      </c>
      <c r="E63" s="55">
        <v>15.944194229869343</v>
      </c>
      <c r="F63" s="55">
        <v>16.256558462925391</v>
      </c>
      <c r="G63" s="55">
        <v>16.710996591970439</v>
      </c>
      <c r="H63" s="55">
        <v>16.719241185199579</v>
      </c>
      <c r="I63" s="55">
        <v>15.674029528144953</v>
      </c>
      <c r="J63" s="55">
        <v>15.294158503877252</v>
      </c>
      <c r="K63" s="55">
        <v>15.162378706228408</v>
      </c>
      <c r="L63" s="55">
        <v>15.033605755497472</v>
      </c>
      <c r="M63" s="55">
        <v>16.970056785526825</v>
      </c>
      <c r="N63" s="55">
        <v>15.195161680778458</v>
      </c>
      <c r="O63" s="55">
        <v>13.982700844884519</v>
      </c>
    </row>
    <row r="64" spans="3:15" ht="15.6" x14ac:dyDescent="0.3">
      <c r="C64" s="63" t="s">
        <v>54</v>
      </c>
      <c r="D64" s="64" t="s">
        <v>55</v>
      </c>
      <c r="E64" s="66">
        <v>13.758755888682808</v>
      </c>
      <c r="F64" s="66">
        <v>13.901551178236973</v>
      </c>
      <c r="G64" s="66">
        <v>14.259156445256782</v>
      </c>
      <c r="H64" s="66">
        <v>14.272727749807339</v>
      </c>
      <c r="I64" s="66">
        <v>13.357829133950593</v>
      </c>
      <c r="J64" s="66">
        <v>13.045960140182384</v>
      </c>
      <c r="K64" s="66">
        <v>12.998133697128111</v>
      </c>
      <c r="L64" s="66">
        <v>12.868253385371556</v>
      </c>
      <c r="M64" s="66">
        <v>14.489129607899198</v>
      </c>
      <c r="N64" s="66">
        <v>12.929003740237816</v>
      </c>
      <c r="O64" s="66">
        <v>11.874443795464289</v>
      </c>
    </row>
    <row r="65" spans="3:15" ht="15" x14ac:dyDescent="0.3">
      <c r="C65" s="47">
        <v>16</v>
      </c>
      <c r="D65" s="48" t="s">
        <v>56</v>
      </c>
      <c r="E65" s="50">
        <v>1.2208612460156194</v>
      </c>
      <c r="F65" s="50">
        <v>1.8262797976451861</v>
      </c>
      <c r="G65" s="50">
        <v>2.3927489545740492</v>
      </c>
      <c r="H65" s="50">
        <v>1.8367240055104297</v>
      </c>
      <c r="I65" s="50">
        <v>1.8064156493736785</v>
      </c>
      <c r="J65" s="50">
        <v>1.9420462605554658</v>
      </c>
      <c r="K65" s="50">
        <v>1.8719017025200717</v>
      </c>
      <c r="L65" s="50">
        <v>1.9134052543272642</v>
      </c>
      <c r="M65" s="50">
        <v>2.3084649528018342</v>
      </c>
      <c r="N65" s="50">
        <v>2.3484832393826056</v>
      </c>
      <c r="O65" s="50">
        <v>2.0178625198622115</v>
      </c>
    </row>
    <row r="66" spans="3:15" ht="15" x14ac:dyDescent="0.3">
      <c r="C66" s="52">
        <v>17</v>
      </c>
      <c r="D66" s="53" t="s">
        <v>57</v>
      </c>
      <c r="E66" s="55">
        <v>1.279883184619379</v>
      </c>
      <c r="F66" s="55">
        <v>1.2672707127539418</v>
      </c>
      <c r="G66" s="55">
        <v>1.3480258114643491</v>
      </c>
      <c r="H66" s="55">
        <v>1.0997073374394741</v>
      </c>
      <c r="I66" s="55">
        <v>1.2930223021803406</v>
      </c>
      <c r="J66" s="55">
        <v>1.0622037221054739</v>
      </c>
      <c r="K66" s="55">
        <v>1.4607590350737198</v>
      </c>
      <c r="L66" s="55">
        <v>1.5169647788077631</v>
      </c>
      <c r="M66" s="55">
        <v>1.5004423904975848</v>
      </c>
      <c r="N66" s="55">
        <v>1.510496203720765</v>
      </c>
      <c r="O66" s="55">
        <v>2.1322279495719973</v>
      </c>
    </row>
    <row r="67" spans="3:15" ht="15" x14ac:dyDescent="0.3">
      <c r="C67" s="69">
        <v>18</v>
      </c>
      <c r="D67" s="70" t="s">
        <v>58</v>
      </c>
      <c r="E67" s="72">
        <v>3.8155204925858421</v>
      </c>
      <c r="F67" s="72">
        <v>4.3083600050647073</v>
      </c>
      <c r="G67" s="72">
        <v>3.8789760133593769</v>
      </c>
      <c r="H67" s="72">
        <v>3.5945891075024576</v>
      </c>
      <c r="I67" s="72">
        <v>3.3155963680721574</v>
      </c>
      <c r="J67" s="72">
        <v>2.7178837367212658</v>
      </c>
      <c r="K67" s="72">
        <v>3.5138970319967244</v>
      </c>
      <c r="L67" s="72">
        <v>4.402782161189001</v>
      </c>
      <c r="M67" s="72">
        <v>5.735557557944623</v>
      </c>
      <c r="N67" s="72">
        <v>4.8521879217458768</v>
      </c>
      <c r="O67" s="72">
        <v>4.4366733689008715</v>
      </c>
    </row>
    <row r="68" spans="3:15" ht="15.6" x14ac:dyDescent="0.3">
      <c r="C68" s="75">
        <v>19</v>
      </c>
      <c r="D68" s="76" t="s">
        <v>59</v>
      </c>
      <c r="E68" s="78">
        <v>3.7013321990133607</v>
      </c>
      <c r="F68" s="78">
        <v>4.0806585719497832</v>
      </c>
      <c r="G68" s="78">
        <v>3.7421296306251279</v>
      </c>
      <c r="H68" s="78">
        <v>3.5235975527693366</v>
      </c>
      <c r="I68" s="78">
        <v>3.2326037831645733</v>
      </c>
      <c r="J68" s="78">
        <v>2.7079137418252484</v>
      </c>
      <c r="K68" s="78">
        <v>3.4535728056605679</v>
      </c>
      <c r="L68" s="78">
        <v>4.3229668174366109</v>
      </c>
      <c r="M68" s="78">
        <v>5.5359915214471016</v>
      </c>
      <c r="N68" s="78">
        <v>4.669107450725158</v>
      </c>
      <c r="O68" s="78">
        <v>3.7701962153638213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AEE822EC96B34D9E54BA1D59F1A75A" ma:contentTypeVersion="36" ma:contentTypeDescription="Create a new document." ma:contentTypeScope="" ma:versionID="31dcd707ebbca97b32d53542fe6ce106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8eb6b7aa-b3e9-4746-bd27-3634f5bdf43e" targetNamespace="http://schemas.microsoft.com/office/2006/metadata/properties" ma:root="true" ma:fieldsID="6150583dcc260f5aef49e11bcffb8f30" ns3:_="" ns4:_="" ns5:_="">
    <xsd:import namespace="985ec44e-1bab-4c0b-9df0-6ba128686fc9"/>
    <xsd:import namespace="11a6fe0c-d8de-4390-afb3-d9c7c54181f0"/>
    <xsd:import namespace="8eb6b7aa-b3e9-4746-bd27-3634f5bdf43e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LengthInSeconds" minOccurs="0"/>
                <xsd:element ref="ns5:MediaServiceSearchProperties" minOccurs="0"/>
                <xsd:element ref="ns5:MediaServiceObjectDetectorVersions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b6b7aa-b3e9-4746-bd27-3634f5bdf4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4AFCC9-C7A0-46AB-8B6F-C52FD753EEA9}"/>
</file>

<file path=customXml/itemProps2.xml><?xml version="1.0" encoding="utf-8"?>
<ds:datastoreItem xmlns:ds="http://schemas.openxmlformats.org/officeDocument/2006/customXml" ds:itemID="{7E76ACFD-0E6D-4E07-8E74-05C88889AE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8. (a) at-risk-of-poverty</vt:lpstr>
      <vt:lpstr>8.(c) GDP</vt:lpstr>
      <vt:lpstr>8. (d),(e) GFST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Blagus</dc:creator>
  <cp:lastModifiedBy>Jelena Blagus</cp:lastModifiedBy>
  <cp:lastPrinted>2023-11-23T11:38:17Z</cp:lastPrinted>
  <dcterms:created xsi:type="dcterms:W3CDTF">2023-11-23T11:37:58Z</dcterms:created>
  <dcterms:modified xsi:type="dcterms:W3CDTF">2023-11-23T12:25:18Z</dcterms:modified>
</cp:coreProperties>
</file>