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3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20" yWindow="495" windowWidth="15480" windowHeight="9120" tabRatio="938"/>
  </bookViews>
  <sheets>
    <sheet name="Cuadro 1.1" sheetId="73" r:id="rId1"/>
    <sheet name="Cuadro 1.2" sheetId="92" r:id="rId2"/>
    <sheet name="Cuadro 1.3" sheetId="93" r:id="rId3"/>
  </sheets>
  <calcPr calcId="125725"/>
</workbook>
</file>

<file path=xl/calcChain.xml><?xml version="1.0" encoding="utf-8"?>
<calcChain xmlns="http://schemas.openxmlformats.org/spreadsheetml/2006/main">
  <c r="M82" i="93"/>
  <c r="M82" i="92"/>
  <c r="M82" i="73"/>
  <c r="M81" i="92"/>
  <c r="E84" i="73"/>
  <c r="F84"/>
  <c r="G84"/>
  <c r="H84"/>
  <c r="I84"/>
  <c r="J84"/>
  <c r="K84"/>
  <c r="L84"/>
  <c r="M81"/>
  <c r="M83" i="93"/>
  <c r="M80"/>
  <c r="M80" i="92"/>
  <c r="M80" i="73"/>
  <c r="M79" i="93"/>
  <c r="M79" i="92"/>
  <c r="M79" i="73"/>
  <c r="M81" i="93"/>
  <c r="M78"/>
  <c r="M83" i="92"/>
  <c r="M78"/>
  <c r="M78" i="73"/>
  <c r="M77" i="92"/>
  <c r="M77" i="93"/>
  <c r="M77" i="73"/>
  <c r="M76" i="93"/>
  <c r="M76" i="92"/>
  <c r="M76" i="73"/>
  <c r="M75" i="93"/>
  <c r="M75" i="92"/>
  <c r="M75" i="73"/>
  <c r="M74" i="93"/>
  <c r="M74" i="92"/>
  <c r="M74" i="73"/>
  <c r="M83"/>
  <c r="M73" i="93"/>
  <c r="M73" i="92"/>
  <c r="M73" i="73"/>
  <c r="M72" i="93"/>
  <c r="M71" i="92"/>
  <c r="M72"/>
  <c r="M72" i="73"/>
  <c r="M71" i="93"/>
  <c r="E84" i="92"/>
  <c r="F84"/>
  <c r="G84"/>
  <c r="H84"/>
  <c r="I84"/>
  <c r="J84"/>
  <c r="K84"/>
  <c r="L84"/>
  <c r="D84"/>
  <c r="D84" i="73"/>
  <c r="M71"/>
  <c r="M70" i="93"/>
  <c r="M69"/>
  <c r="M69" i="92"/>
  <c r="M69" i="73"/>
  <c r="M68" i="93"/>
  <c r="M68" i="92"/>
  <c r="M68" i="73"/>
  <c r="M67" i="93"/>
  <c r="M12" i="9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70"/>
  <c r="M67" i="73"/>
  <c r="M66" i="93"/>
  <c r="M66" i="73"/>
  <c r="M65"/>
  <c r="M65" i="93"/>
  <c r="M64"/>
  <c r="M64" i="73"/>
  <c r="M84" i="92" l="1"/>
  <c r="M63" i="73"/>
  <c r="M63" i="93"/>
  <c r="M70" i="73"/>
  <c r="M62" i="93"/>
  <c r="M62" i="73"/>
  <c r="M61" i="93"/>
  <c r="M61" i="73"/>
  <c r="M60" l="1"/>
  <c r="M59"/>
  <c r="M60" i="93"/>
  <c r="M59"/>
  <c r="L57"/>
  <c r="K57"/>
  <c r="J57"/>
  <c r="I57"/>
  <c r="H57"/>
  <c r="G57"/>
  <c r="F57"/>
  <c r="E57"/>
  <c r="D57"/>
  <c r="M57" i="73"/>
  <c r="L56" i="93"/>
  <c r="K56"/>
  <c r="J56"/>
  <c r="I56"/>
  <c r="H56"/>
  <c r="G56"/>
  <c r="F56"/>
  <c r="E56"/>
  <c r="D56"/>
  <c r="M56" i="73"/>
  <c r="L55" i="93"/>
  <c r="K55"/>
  <c r="J55"/>
  <c r="I55"/>
  <c r="H55"/>
  <c r="G55"/>
  <c r="F55"/>
  <c r="E55"/>
  <c r="D55"/>
  <c r="M55" i="73"/>
  <c r="L54" i="93"/>
  <c r="K54"/>
  <c r="J54"/>
  <c r="I54"/>
  <c r="H54"/>
  <c r="G54"/>
  <c r="F54"/>
  <c r="E54"/>
  <c r="D54"/>
  <c r="M54" i="73"/>
  <c r="L53" i="93"/>
  <c r="K53"/>
  <c r="J53"/>
  <c r="I53"/>
  <c r="H53"/>
  <c r="G53"/>
  <c r="F53"/>
  <c r="E53"/>
  <c r="D53"/>
  <c r="M53" i="73"/>
  <c r="L52" i="93"/>
  <c r="K52"/>
  <c r="J52"/>
  <c r="I52"/>
  <c r="H52"/>
  <c r="G52"/>
  <c r="F52"/>
  <c r="E52"/>
  <c r="D52"/>
  <c r="M52" i="73"/>
  <c r="L51" i="93"/>
  <c r="K51"/>
  <c r="J51"/>
  <c r="I51"/>
  <c r="H51"/>
  <c r="G51"/>
  <c r="F51"/>
  <c r="E51"/>
  <c r="D51"/>
  <c r="M51" i="73"/>
  <c r="L50" i="93"/>
  <c r="K50"/>
  <c r="J50"/>
  <c r="I50"/>
  <c r="H50"/>
  <c r="G50"/>
  <c r="F50"/>
  <c r="E50"/>
  <c r="D50"/>
  <c r="M50" i="73"/>
  <c r="L49" i="93"/>
  <c r="K49"/>
  <c r="J49"/>
  <c r="I49"/>
  <c r="H49"/>
  <c r="G49"/>
  <c r="F49"/>
  <c r="E49"/>
  <c r="D49"/>
  <c r="M49" i="73"/>
  <c r="L48" i="93"/>
  <c r="K48"/>
  <c r="J48"/>
  <c r="I48"/>
  <c r="H48"/>
  <c r="G48"/>
  <c r="F48"/>
  <c r="E48"/>
  <c r="D48"/>
  <c r="M48" i="73"/>
  <c r="L47" i="93"/>
  <c r="K47"/>
  <c r="J47"/>
  <c r="I47"/>
  <c r="H47"/>
  <c r="G47"/>
  <c r="F47"/>
  <c r="E47"/>
  <c r="D47"/>
  <c r="M47" i="73"/>
  <c r="M57" i="93" l="1"/>
  <c r="M56"/>
  <c r="M55"/>
  <c r="M54"/>
  <c r="M53"/>
  <c r="M52"/>
  <c r="M50"/>
  <c r="M51"/>
  <c r="M49"/>
  <c r="M48"/>
  <c r="M47"/>
  <c r="L46"/>
  <c r="K46"/>
  <c r="J46"/>
  <c r="I46"/>
  <c r="H46"/>
  <c r="G46"/>
  <c r="F46"/>
  <c r="E46"/>
  <c r="D46"/>
  <c r="M58" i="73"/>
  <c r="M46"/>
  <c r="L45" i="93"/>
  <c r="K45"/>
  <c r="J45"/>
  <c r="I45"/>
  <c r="H45"/>
  <c r="G45"/>
  <c r="F45"/>
  <c r="E45"/>
  <c r="D45"/>
  <c r="M45" i="73"/>
  <c r="L44" i="93"/>
  <c r="K44"/>
  <c r="J44"/>
  <c r="I44"/>
  <c r="H44"/>
  <c r="G44"/>
  <c r="F44"/>
  <c r="E44"/>
  <c r="D44"/>
  <c r="M44" i="73"/>
  <c r="L43" i="93"/>
  <c r="K43"/>
  <c r="J43"/>
  <c r="I43"/>
  <c r="H43"/>
  <c r="G43"/>
  <c r="F43"/>
  <c r="E43"/>
  <c r="D43"/>
  <c r="M43" i="73"/>
  <c r="L42" i="93"/>
  <c r="K42"/>
  <c r="J42"/>
  <c r="I42"/>
  <c r="H42"/>
  <c r="G42"/>
  <c r="F42"/>
  <c r="E42"/>
  <c r="D42"/>
  <c r="M42" i="73"/>
  <c r="L41" i="93"/>
  <c r="K41"/>
  <c r="J41"/>
  <c r="I41"/>
  <c r="H41"/>
  <c r="G41"/>
  <c r="F41"/>
  <c r="E41"/>
  <c r="D41"/>
  <c r="D58"/>
  <c r="E58"/>
  <c r="F58"/>
  <c r="G58"/>
  <c r="H58"/>
  <c r="I58"/>
  <c r="J58"/>
  <c r="K58"/>
  <c r="L58"/>
  <c r="M41" i="73"/>
  <c r="L40" i="93"/>
  <c r="K40"/>
  <c r="J40"/>
  <c r="I40"/>
  <c r="H40"/>
  <c r="G40"/>
  <c r="F40"/>
  <c r="E40"/>
  <c r="D40"/>
  <c r="M40" i="73"/>
  <c r="L39" i="93"/>
  <c r="K39"/>
  <c r="J39"/>
  <c r="I39"/>
  <c r="H39"/>
  <c r="G39"/>
  <c r="F39"/>
  <c r="E39"/>
  <c r="D39"/>
  <c r="M39" i="73"/>
  <c r="L38" i="93"/>
  <c r="K38"/>
  <c r="J38"/>
  <c r="I38"/>
  <c r="H38"/>
  <c r="G38"/>
  <c r="F38"/>
  <c r="E38"/>
  <c r="D38"/>
  <c r="M38" i="73"/>
  <c r="L37" i="93"/>
  <c r="K37"/>
  <c r="J37"/>
  <c r="I37"/>
  <c r="H37"/>
  <c r="G37"/>
  <c r="F37"/>
  <c r="E37"/>
  <c r="D37"/>
  <c r="M37" i="73"/>
  <c r="L36" i="93"/>
  <c r="K36"/>
  <c r="J36"/>
  <c r="I36"/>
  <c r="H36"/>
  <c r="G36"/>
  <c r="F36"/>
  <c r="E36"/>
  <c r="D36"/>
  <c r="M36" i="73"/>
  <c r="L35" i="93"/>
  <c r="K35"/>
  <c r="J35"/>
  <c r="I35"/>
  <c r="H35"/>
  <c r="G35"/>
  <c r="F35"/>
  <c r="E35"/>
  <c r="D35"/>
  <c r="M35" i="73"/>
  <c r="L34" i="93"/>
  <c r="K34"/>
  <c r="J34"/>
  <c r="I34"/>
  <c r="H34"/>
  <c r="G34"/>
  <c r="F34"/>
  <c r="E34"/>
  <c r="D34"/>
  <c r="M34" i="73"/>
  <c r="L33" i="93"/>
  <c r="K33"/>
  <c r="J33"/>
  <c r="I33"/>
  <c r="H33"/>
  <c r="G33"/>
  <c r="F33"/>
  <c r="E33"/>
  <c r="D33"/>
  <c r="M33" i="73"/>
  <c r="L32" i="93"/>
  <c r="K32"/>
  <c r="J32"/>
  <c r="I32"/>
  <c r="H32"/>
  <c r="G32"/>
  <c r="F32"/>
  <c r="E32"/>
  <c r="D32"/>
  <c r="M32" i="73"/>
  <c r="L31" i="93"/>
  <c r="K31"/>
  <c r="J31"/>
  <c r="I31"/>
  <c r="H31"/>
  <c r="G31"/>
  <c r="F31"/>
  <c r="E31"/>
  <c r="D31"/>
  <c r="M31" i="73"/>
  <c r="L30" i="93"/>
  <c r="K30"/>
  <c r="J30"/>
  <c r="I30"/>
  <c r="H30"/>
  <c r="G30"/>
  <c r="F30"/>
  <c r="E30"/>
  <c r="D30"/>
  <c r="M30" i="73"/>
  <c r="M46" i="93" l="1"/>
  <c r="M45"/>
  <c r="M44"/>
  <c r="M43"/>
  <c r="M42"/>
  <c r="M41"/>
  <c r="M40"/>
  <c r="M58"/>
  <c r="M39"/>
  <c r="M38"/>
  <c r="M37"/>
  <c r="M36"/>
  <c r="M35"/>
  <c r="M34"/>
  <c r="M33"/>
  <c r="M32"/>
  <c r="M31"/>
  <c r="M30"/>
  <c r="L29"/>
  <c r="K29"/>
  <c r="J29"/>
  <c r="I29"/>
  <c r="H29"/>
  <c r="G29"/>
  <c r="F29"/>
  <c r="E29"/>
  <c r="D29"/>
  <c r="M29" i="73"/>
  <c r="L28" i="93"/>
  <c r="K28"/>
  <c r="J28"/>
  <c r="I28"/>
  <c r="H28"/>
  <c r="G28"/>
  <c r="F28"/>
  <c r="E28"/>
  <c r="D28"/>
  <c r="M28" i="73"/>
  <c r="L27" i="93"/>
  <c r="K27"/>
  <c r="J27"/>
  <c r="I27"/>
  <c r="H27"/>
  <c r="G27"/>
  <c r="F27"/>
  <c r="E27"/>
  <c r="D27"/>
  <c r="M27" i="73"/>
  <c r="L26" i="93"/>
  <c r="K26"/>
  <c r="J26"/>
  <c r="I26"/>
  <c r="H26"/>
  <c r="G26"/>
  <c r="F26"/>
  <c r="E26"/>
  <c r="D26"/>
  <c r="M26" i="73"/>
  <c r="L25" i="93"/>
  <c r="K25"/>
  <c r="J25"/>
  <c r="I25"/>
  <c r="H25"/>
  <c r="G25"/>
  <c r="F25"/>
  <c r="E25"/>
  <c r="D25"/>
  <c r="M25" i="73"/>
  <c r="L24" i="93"/>
  <c r="K24"/>
  <c r="J24"/>
  <c r="I24"/>
  <c r="H24"/>
  <c r="G24"/>
  <c r="F24"/>
  <c r="E24"/>
  <c r="D24"/>
  <c r="M24" i="73"/>
  <c r="L23" i="93"/>
  <c r="K23"/>
  <c r="J23"/>
  <c r="I23"/>
  <c r="H23"/>
  <c r="G23"/>
  <c r="F23"/>
  <c r="E23"/>
  <c r="D23"/>
  <c r="M23" i="73"/>
  <c r="L22" i="93"/>
  <c r="K22"/>
  <c r="J22"/>
  <c r="I22"/>
  <c r="H22"/>
  <c r="G22"/>
  <c r="F22"/>
  <c r="E22"/>
  <c r="D22"/>
  <c r="M22" i="73"/>
  <c r="L21" i="93"/>
  <c r="K21"/>
  <c r="J21"/>
  <c r="I21"/>
  <c r="H21"/>
  <c r="G21"/>
  <c r="F21"/>
  <c r="E21"/>
  <c r="D21"/>
  <c r="M21" i="73"/>
  <c r="L20" i="93"/>
  <c r="K20"/>
  <c r="J20"/>
  <c r="I20"/>
  <c r="H20"/>
  <c r="G20"/>
  <c r="F20"/>
  <c r="E20"/>
  <c r="D20"/>
  <c r="M20" i="73"/>
  <c r="L19" i="93"/>
  <c r="K19"/>
  <c r="J19"/>
  <c r="I19"/>
  <c r="H19"/>
  <c r="G19"/>
  <c r="F19"/>
  <c r="E19"/>
  <c r="D19"/>
  <c r="M19" i="73"/>
  <c r="L18" i="93"/>
  <c r="K18"/>
  <c r="J18"/>
  <c r="I18"/>
  <c r="H18"/>
  <c r="G18"/>
  <c r="F18"/>
  <c r="E18"/>
  <c r="D18"/>
  <c r="M18" i="73"/>
  <c r="L17" i="93"/>
  <c r="K17"/>
  <c r="J17"/>
  <c r="I17"/>
  <c r="H17"/>
  <c r="G17"/>
  <c r="F17"/>
  <c r="E17"/>
  <c r="D17"/>
  <c r="M17" i="73"/>
  <c r="L16" i="93"/>
  <c r="K16"/>
  <c r="J16"/>
  <c r="I16"/>
  <c r="H16"/>
  <c r="G16"/>
  <c r="F16"/>
  <c r="E16"/>
  <c r="D16"/>
  <c r="M16" i="73"/>
  <c r="L15" i="93"/>
  <c r="K15"/>
  <c r="J15"/>
  <c r="I15"/>
  <c r="H15"/>
  <c r="G15"/>
  <c r="F15"/>
  <c r="E15"/>
  <c r="D15"/>
  <c r="M15" i="73"/>
  <c r="L14" i="93"/>
  <c r="K14"/>
  <c r="J14"/>
  <c r="I14"/>
  <c r="H14"/>
  <c r="G14"/>
  <c r="F14"/>
  <c r="E14"/>
  <c r="D14"/>
  <c r="M14" i="73"/>
  <c r="L13" i="93"/>
  <c r="K13"/>
  <c r="J13"/>
  <c r="I13"/>
  <c r="H13"/>
  <c r="G13"/>
  <c r="F13"/>
  <c r="E13"/>
  <c r="D13"/>
  <c r="M13" i="73"/>
  <c r="L12" i="93"/>
  <c r="K12"/>
  <c r="J12"/>
  <c r="I12"/>
  <c r="H12"/>
  <c r="G12"/>
  <c r="F12"/>
  <c r="E12"/>
  <c r="D12"/>
  <c r="M12" i="73"/>
  <c r="M29" i="93" l="1"/>
  <c r="M28"/>
  <c r="M27"/>
  <c r="M26"/>
  <c r="M25"/>
  <c r="M24"/>
  <c r="M23"/>
  <c r="M22"/>
  <c r="M21"/>
  <c r="M20"/>
  <c r="M19"/>
  <c r="M17"/>
  <c r="M18"/>
  <c r="M16"/>
  <c r="M15"/>
  <c r="M14"/>
  <c r="M12"/>
  <c r="M13"/>
  <c r="E84" l="1"/>
  <c r="K84"/>
  <c r="G84"/>
  <c r="I84"/>
  <c r="D84"/>
  <c r="F84"/>
  <c r="H84"/>
  <c r="J84"/>
  <c r="L84"/>
  <c r="M84" i="73"/>
  <c r="M84" i="93" l="1"/>
</calcChain>
</file>

<file path=xl/sharedStrings.xml><?xml version="1.0" encoding="utf-8"?>
<sst xmlns="http://schemas.openxmlformats.org/spreadsheetml/2006/main" count="335" uniqueCount="104">
  <si>
    <t>INFORMACIÓN</t>
  </si>
  <si>
    <t>TOTAL</t>
  </si>
  <si>
    <t>LA PAZ</t>
  </si>
  <si>
    <t xml:space="preserve"> </t>
  </si>
  <si>
    <t>COCHABAMBA</t>
  </si>
  <si>
    <t>ORURO</t>
  </si>
  <si>
    <t>POTOSI</t>
  </si>
  <si>
    <t>TARIJA</t>
  </si>
  <si>
    <t>SANTA CRUZ</t>
  </si>
  <si>
    <t>BENI</t>
  </si>
  <si>
    <t>PANDO</t>
  </si>
  <si>
    <t>CHUQUISACA</t>
  </si>
  <si>
    <t>PERIODO</t>
  </si>
  <si>
    <t>DEPARTAMENTOS</t>
  </si>
  <si>
    <t>TOTAL SOLICITUDES DE GASTOS FUNERALES</t>
  </si>
  <si>
    <t>MESES</t>
  </si>
  <si>
    <t>POR MESES</t>
  </si>
  <si>
    <t>1.3 MONTOS PAGADOS POR GASTOS FUNERALES DEL FRUV</t>
  </si>
  <si>
    <t>GASTOS FUNERALES</t>
  </si>
  <si>
    <t>TOTAL PAGO DE GASTOS FUNERALES</t>
  </si>
  <si>
    <t>Fuente: Base de Datos de Gastos Funerales del FRUV</t>
  </si>
  <si>
    <t>ENERO 2014</t>
  </si>
  <si>
    <t>FEBERO 2014</t>
  </si>
  <si>
    <t>FEBRERO 2014</t>
  </si>
  <si>
    <t>MARZO 2014</t>
  </si>
  <si>
    <t>ABRIL 2014</t>
  </si>
  <si>
    <t>MAYO 2014</t>
  </si>
  <si>
    <t>JUNIO 2014</t>
  </si>
  <si>
    <t>JULIO 2014</t>
  </si>
  <si>
    <t>AGOSTO 2014</t>
  </si>
  <si>
    <t>SEPTIEMBRE 2014</t>
  </si>
  <si>
    <t>OCTUBRE 2014</t>
  </si>
  <si>
    <t>CANTIDAD DE SOLICITUDES DE GASTOS FUNERALES DEL FRUV</t>
  </si>
  <si>
    <t>1.1 CANTIDAD DE SOLICITUDES DE GASTOS FUNERALES DEL FRUV</t>
  </si>
  <si>
    <t>1.2 CANTIDAD DE PAGOS DE GASTOS FUNERALES DEL FRUV</t>
  </si>
  <si>
    <t>CANTIDAD DE PAGOS DE GASTOS FUNERALES DEL FRUV</t>
  </si>
  <si>
    <r>
      <t xml:space="preserve">MONTOS PAGADOS DE GASTOS FUNERALES DEL FRUV </t>
    </r>
    <r>
      <rPr>
        <b/>
        <vertAlign val="superscript"/>
        <sz val="12"/>
        <color theme="0"/>
        <rFont val="Tahoma"/>
        <family val="2"/>
      </rPr>
      <t>(*)</t>
    </r>
  </si>
  <si>
    <t>(*) Expresado en Bolivianos</t>
  </si>
  <si>
    <t>NOVIEMBRE 2014</t>
  </si>
  <si>
    <t>DICIEMBRE 2014</t>
  </si>
  <si>
    <t>ENERO 2015</t>
  </si>
  <si>
    <t>FEBRERO 2015</t>
  </si>
  <si>
    <t>MARZO 2015</t>
  </si>
  <si>
    <t>ABRIL 2015</t>
  </si>
  <si>
    <t>MAYO 2015</t>
  </si>
  <si>
    <t>JUNIO 2015</t>
  </si>
  <si>
    <t>JULIO 2015</t>
  </si>
  <si>
    <t>AGOSTO 2015</t>
  </si>
  <si>
    <t>SEPTIEMBRE 2015</t>
  </si>
  <si>
    <t>OCTUBRE 2015</t>
  </si>
  <si>
    <t>NOVIEMBRE 2015</t>
  </si>
  <si>
    <t>DICIEMBRE 2015</t>
  </si>
  <si>
    <t>ENERO 2016</t>
  </si>
  <si>
    <t>FEBRERO 2016</t>
  </si>
  <si>
    <t>FEBERO 2016</t>
  </si>
  <si>
    <t>MARZO 2016</t>
  </si>
  <si>
    <t>ABRIL 2016</t>
  </si>
  <si>
    <t>MAYO 2016</t>
  </si>
  <si>
    <t>JUNIO 2016</t>
  </si>
  <si>
    <t>JULIO 2016</t>
  </si>
  <si>
    <t>AGOSTO 2016</t>
  </si>
  <si>
    <t>SEPTIEMBRE 2016</t>
  </si>
  <si>
    <t>OCTUBRE 2016</t>
  </si>
  <si>
    <t>NOVIEMBRE 2016</t>
  </si>
  <si>
    <t>DICIEMBRE 2016</t>
  </si>
  <si>
    <t>ENERO 2017</t>
  </si>
  <si>
    <t>FEBRERO 2017</t>
  </si>
  <si>
    <t>MARZO 2017</t>
  </si>
  <si>
    <t>ABRIL 2017</t>
  </si>
  <si>
    <t>MAYO 2017</t>
  </si>
  <si>
    <t>JUNIO 2017</t>
  </si>
  <si>
    <t>JULIO 2017</t>
  </si>
  <si>
    <t>AGOSTO 2017</t>
  </si>
  <si>
    <t>SEPTIEMBRE 2017</t>
  </si>
  <si>
    <t>OCTUBRE 2017</t>
  </si>
  <si>
    <t>NOVIEMBRE 2017</t>
  </si>
  <si>
    <t>DICIEMBRE 2017</t>
  </si>
  <si>
    <t>ENERO 2018</t>
  </si>
  <si>
    <t>FEBRERO 2018</t>
  </si>
  <si>
    <t>MARZO 2018</t>
  </si>
  <si>
    <t>ABRIL 2018</t>
  </si>
  <si>
    <t>MAYO 2018</t>
  </si>
  <si>
    <t>JUNIO 2018</t>
  </si>
  <si>
    <t>JULIO 2018</t>
  </si>
  <si>
    <t>AGOSTO 2018</t>
  </si>
  <si>
    <t>SEPTIEMBRE 2018</t>
  </si>
  <si>
    <t>OCTUBRE 2018</t>
  </si>
  <si>
    <t>NOVIEMBRE 2018</t>
  </si>
  <si>
    <t>DICIEMBRE 2018</t>
  </si>
  <si>
    <t>ENERO 2019</t>
  </si>
  <si>
    <t>FEBRERO 2019</t>
  </si>
  <si>
    <t>MARZO 2019</t>
  </si>
  <si>
    <t>ABRIL 2019</t>
  </si>
  <si>
    <t>MAYO 2019</t>
  </si>
  <si>
    <t>Elaborado en la DP - APS</t>
  </si>
  <si>
    <t>JUNIO 2019</t>
  </si>
  <si>
    <t>JULIO 2019</t>
  </si>
  <si>
    <t>AGOSTO 2019</t>
  </si>
  <si>
    <t>SEPTIEMBRE 2019</t>
  </si>
  <si>
    <t>OCTUBRE 2019</t>
  </si>
  <si>
    <t>NOVIEMBRE 2019</t>
  </si>
  <si>
    <t>DICIEMBRE 2019</t>
  </si>
  <si>
    <t>Histórico (Del 01 de enero de 2014 al Al 31 de Diciembre de 2019)</t>
  </si>
  <si>
    <t>Fuente de Información Gestora.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</si>
</sst>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9"/>
      <color indexed="12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8"/>
      <color indexed="61"/>
      <name val="Tahoma"/>
      <family val="2"/>
    </font>
    <font>
      <b/>
      <sz val="8"/>
      <color indexed="18"/>
      <name val="Tahoma"/>
      <family val="2"/>
    </font>
    <font>
      <b/>
      <sz val="12"/>
      <color indexed="61"/>
      <name val="Tahoma"/>
      <family val="2"/>
    </font>
    <font>
      <b/>
      <sz val="10"/>
      <color indexed="18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b/>
      <sz val="12"/>
      <color indexed="9"/>
      <name val="Tahoma"/>
      <family val="2"/>
    </font>
    <font>
      <b/>
      <sz val="8"/>
      <color indexed="9"/>
      <name val="Tahoma"/>
      <family val="2"/>
    </font>
    <font>
      <b/>
      <sz val="9"/>
      <color indexed="9"/>
      <name val="Tahoma"/>
      <family val="2"/>
    </font>
    <font>
      <b/>
      <sz val="8"/>
      <name val="Arial"/>
      <family val="2"/>
    </font>
    <font>
      <sz val="9"/>
      <color indexed="12"/>
      <name val="Arial"/>
      <family val="2"/>
    </font>
    <font>
      <sz val="9"/>
      <name val="Tahoma"/>
      <family val="2"/>
    </font>
    <font>
      <b/>
      <sz val="8"/>
      <color rgb="FFFFFFFF"/>
      <name val="Tahoma"/>
      <family val="2"/>
    </font>
    <font>
      <b/>
      <sz val="12"/>
      <color theme="0"/>
      <name val="Tahoma"/>
      <family val="2"/>
    </font>
    <font>
      <b/>
      <sz val="9"/>
      <color theme="0"/>
      <name val="Tahoma"/>
      <family val="2"/>
    </font>
    <font>
      <u/>
      <sz val="9"/>
      <color theme="0"/>
      <name val="Arial"/>
      <family val="2"/>
    </font>
    <font>
      <b/>
      <sz val="8"/>
      <color theme="0"/>
      <name val="Tahoma"/>
      <family val="2"/>
    </font>
    <font>
      <b/>
      <vertAlign val="superscript"/>
      <sz val="12"/>
      <color theme="0"/>
      <name val="Tahoma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206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thick">
        <color indexed="9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ck">
        <color theme="3"/>
      </left>
      <right/>
      <top/>
      <bottom style="thick">
        <color theme="3"/>
      </bottom>
      <diagonal/>
    </border>
    <border>
      <left style="thick">
        <color theme="3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</borders>
  <cellStyleXfs count="14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7" fillId="0" borderId="0"/>
    <xf numFmtId="0" fontId="32" fillId="0" borderId="0"/>
    <xf numFmtId="0" fontId="10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63">
    <xf numFmtId="0" fontId="9" fillId="0" borderId="0" xfId="0" applyNumberFormat="1" applyFont="1" applyFill="1" applyBorder="1" applyAlignment="1" applyProtection="1"/>
    <xf numFmtId="0" fontId="11" fillId="0" borderId="0" xfId="2" applyNumberFormat="1" applyFont="1" applyFill="1" applyBorder="1" applyAlignment="1" applyProtection="1"/>
    <xf numFmtId="0" fontId="12" fillId="0" borderId="0" xfId="2" applyNumberFormat="1" applyFont="1" applyFill="1" applyBorder="1" applyAlignment="1" applyProtection="1">
      <alignment horizontal="right"/>
    </xf>
    <xf numFmtId="0" fontId="13" fillId="0" borderId="0" xfId="2" applyNumberFormat="1" applyFont="1" applyFill="1" applyBorder="1" applyAlignment="1" applyProtection="1"/>
    <xf numFmtId="0" fontId="14" fillId="0" borderId="0" xfId="2" applyNumberFormat="1" applyFont="1" applyFill="1" applyBorder="1" applyAlignment="1" applyProtection="1">
      <alignment horizontal="left"/>
    </xf>
    <xf numFmtId="0" fontId="15" fillId="0" borderId="0" xfId="2" applyNumberFormat="1" applyFont="1" applyFill="1" applyBorder="1" applyAlignment="1" applyProtection="1"/>
    <xf numFmtId="0" fontId="10" fillId="0" borderId="0" xfId="3" applyNumberFormat="1" applyFill="1" applyBorder="1" applyAlignment="1" applyProtection="1"/>
    <xf numFmtId="0" fontId="10" fillId="0" borderId="0" xfId="2" applyNumberFormat="1" applyFill="1" applyBorder="1" applyAlignment="1" applyProtection="1"/>
    <xf numFmtId="0" fontId="22" fillId="0" borderId="0" xfId="2" applyNumberFormat="1" applyFont="1" applyFill="1" applyBorder="1" applyAlignment="1" applyProtection="1"/>
    <xf numFmtId="17" fontId="15" fillId="0" borderId="0" xfId="2" applyNumberFormat="1" applyFont="1" applyFill="1" applyBorder="1" applyAlignment="1" applyProtection="1"/>
    <xf numFmtId="17" fontId="16" fillId="2" borderId="1" xfId="0" applyNumberFormat="1" applyFont="1" applyFill="1" applyBorder="1" applyAlignment="1" applyProtection="1">
      <alignment horizontal="left" vertical="center"/>
    </xf>
    <xf numFmtId="3" fontId="0" fillId="2" borderId="3" xfId="0" applyNumberFormat="1" applyFill="1" applyBorder="1"/>
    <xf numFmtId="3" fontId="11" fillId="0" borderId="0" xfId="2" applyNumberFormat="1" applyFont="1" applyFill="1" applyBorder="1" applyAlignment="1" applyProtection="1"/>
    <xf numFmtId="3" fontId="0" fillId="3" borderId="3" xfId="0" applyNumberFormat="1" applyFill="1" applyBorder="1"/>
    <xf numFmtId="17" fontId="16" fillId="2" borderId="4" xfId="0" applyNumberFormat="1" applyFont="1" applyFill="1" applyBorder="1" applyAlignment="1" applyProtection="1">
      <alignment horizontal="left" vertical="center"/>
    </xf>
    <xf numFmtId="0" fontId="17" fillId="0" borderId="0" xfId="2" applyNumberFormat="1" applyFont="1" applyFill="1" applyBorder="1" applyAlignment="1" applyProtection="1">
      <alignment horizontal="left"/>
    </xf>
    <xf numFmtId="0" fontId="10" fillId="0" borderId="3" xfId="3" applyNumberFormat="1" applyFill="1" applyBorder="1" applyAlignment="1" applyProtection="1"/>
    <xf numFmtId="0" fontId="10" fillId="0" borderId="3" xfId="2" applyNumberFormat="1" applyFill="1" applyBorder="1" applyAlignment="1" applyProtection="1"/>
    <xf numFmtId="0" fontId="16" fillId="0" borderId="2" xfId="2" quotePrefix="1" applyNumberFormat="1" applyFont="1" applyFill="1" applyBorder="1" applyAlignment="1" applyProtection="1">
      <alignment horizontal="left"/>
    </xf>
    <xf numFmtId="0" fontId="10" fillId="0" borderId="2" xfId="2" applyNumberForma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/>
    <xf numFmtId="0" fontId="16" fillId="0" borderId="0" xfId="2" applyNumberFormat="1" applyFont="1" applyFill="1" applyBorder="1" applyAlignment="1" applyProtection="1">
      <alignment horizontal="right"/>
    </xf>
    <xf numFmtId="17" fontId="16" fillId="0" borderId="2" xfId="2" quotePrefix="1" applyNumberFormat="1" applyFont="1" applyFill="1" applyBorder="1" applyAlignment="1" applyProtection="1">
      <alignment horizontal="left"/>
    </xf>
    <xf numFmtId="0" fontId="16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>
      <alignment horizontal="center" wrapText="1"/>
    </xf>
    <xf numFmtId="3" fontId="9" fillId="0" borderId="0" xfId="0" applyNumberFormat="1" applyFont="1" applyFill="1" applyBorder="1" applyAlignment="1" applyProtection="1"/>
    <xf numFmtId="0" fontId="12" fillId="0" borderId="5" xfId="2" applyNumberFormat="1" applyFont="1" applyFill="1" applyBorder="1" applyAlignment="1" applyProtection="1">
      <alignment horizontal="right"/>
    </xf>
    <xf numFmtId="0" fontId="13" fillId="0" borderId="5" xfId="2" applyNumberFormat="1" applyFont="1" applyFill="1" applyBorder="1" applyAlignment="1" applyProtection="1"/>
    <xf numFmtId="0" fontId="11" fillId="0" borderId="5" xfId="2" applyNumberFormat="1" applyFont="1" applyFill="1" applyBorder="1" applyAlignment="1" applyProtection="1"/>
    <xf numFmtId="0" fontId="16" fillId="0" borderId="7" xfId="2" applyNumberFormat="1" applyFont="1" applyFill="1" applyBorder="1" applyAlignment="1" applyProtection="1"/>
    <xf numFmtId="17" fontId="16" fillId="0" borderId="7" xfId="2" applyNumberFormat="1" applyFont="1" applyFill="1" applyBorder="1" applyAlignment="1" applyProtection="1"/>
    <xf numFmtId="0" fontId="13" fillId="0" borderId="7" xfId="2" applyNumberFormat="1" applyFont="1" applyFill="1" applyBorder="1" applyAlignment="1" applyProtection="1"/>
    <xf numFmtId="0" fontId="13" fillId="0" borderId="6" xfId="2" applyNumberFormat="1" applyFont="1" applyFill="1" applyBorder="1" applyAlignment="1" applyProtection="1"/>
    <xf numFmtId="0" fontId="17" fillId="0" borderId="7" xfId="2" applyNumberFormat="1" applyFont="1" applyFill="1" applyBorder="1" applyAlignment="1" applyProtection="1"/>
    <xf numFmtId="17" fontId="29" fillId="4" borderId="8" xfId="0" applyNumberFormat="1" applyFont="1" applyFill="1" applyBorder="1" applyAlignment="1" applyProtection="1">
      <alignment horizontal="right" vertical="center" wrapText="1"/>
    </xf>
    <xf numFmtId="0" fontId="24" fillId="0" borderId="0" xfId="2" applyNumberFormat="1" applyFont="1" applyFill="1" applyBorder="1" applyAlignment="1" applyProtection="1">
      <alignment horizontal="left"/>
    </xf>
    <xf numFmtId="0" fontId="31" fillId="0" borderId="0" xfId="0" applyNumberFormat="1" applyFont="1" applyFill="1" applyBorder="1" applyAlignment="1" applyProtection="1"/>
    <xf numFmtId="0" fontId="33" fillId="0" borderId="0" xfId="0" applyNumberFormat="1" applyFont="1" applyFill="1" applyBorder="1" applyAlignment="1" applyProtection="1">
      <alignment horizontal="center"/>
    </xf>
    <xf numFmtId="0" fontId="34" fillId="0" borderId="0" xfId="0" applyNumberFormat="1" applyFont="1" applyFill="1" applyBorder="1" applyAlignment="1" applyProtection="1"/>
    <xf numFmtId="0" fontId="31" fillId="0" borderId="0" xfId="0" applyNumberFormat="1" applyFont="1" applyFill="1" applyBorder="1" applyAlignment="1" applyProtection="1">
      <alignment horizontal="center"/>
    </xf>
    <xf numFmtId="0" fontId="33" fillId="0" borderId="0" xfId="0" applyNumberFormat="1" applyFont="1" applyFill="1" applyBorder="1" applyAlignment="1" applyProtection="1"/>
    <xf numFmtId="3" fontId="31" fillId="0" borderId="0" xfId="0" applyNumberFormat="1" applyFont="1" applyFill="1" applyBorder="1" applyAlignment="1" applyProtection="1">
      <alignment horizontal="center"/>
    </xf>
    <xf numFmtId="0" fontId="35" fillId="0" borderId="0" xfId="0" applyNumberFormat="1" applyFont="1" applyFill="1" applyBorder="1" applyAlignment="1" applyProtection="1">
      <alignment horizontal="center"/>
    </xf>
    <xf numFmtId="17" fontId="20" fillId="4" borderId="8" xfId="0" applyNumberFormat="1" applyFont="1" applyFill="1" applyBorder="1" applyAlignment="1" applyProtection="1">
      <alignment horizontal="center" vertical="center" wrapText="1"/>
    </xf>
    <xf numFmtId="3" fontId="8" fillId="5" borderId="2" xfId="0" applyNumberFormat="1" applyFont="1" applyFill="1" applyBorder="1"/>
    <xf numFmtId="3" fontId="8" fillId="6" borderId="2" xfId="0" applyNumberFormat="1" applyFont="1" applyFill="1" applyBorder="1"/>
    <xf numFmtId="0" fontId="19" fillId="4" borderId="0" xfId="2" applyNumberFormat="1" applyFont="1" applyFill="1" applyBorder="1" applyAlignment="1" applyProtection="1">
      <alignment horizontal="center" vertical="center"/>
    </xf>
    <xf numFmtId="0" fontId="21" fillId="4" borderId="14" xfId="2" applyNumberFormat="1" applyFont="1" applyFill="1" applyBorder="1" applyAlignment="1" applyProtection="1">
      <alignment horizontal="center" vertical="center" wrapText="1"/>
    </xf>
    <xf numFmtId="0" fontId="9" fillId="4" borderId="15" xfId="0" applyNumberFormat="1" applyFont="1" applyFill="1" applyBorder="1" applyAlignment="1" applyProtection="1">
      <alignment horizontal="center" vertical="center"/>
    </xf>
    <xf numFmtId="0" fontId="21" fillId="4" borderId="8" xfId="2" applyNumberFormat="1" applyFont="1" applyFill="1" applyBorder="1" applyAlignment="1" applyProtection="1">
      <alignment horizontal="center" vertical="center" wrapText="1"/>
    </xf>
    <xf numFmtId="0" fontId="18" fillId="0" borderId="9" xfId="3" applyNumberFormat="1" applyFont="1" applyFill="1" applyBorder="1" applyAlignment="1" applyProtection="1">
      <alignment horizontal="center" vertical="center"/>
    </xf>
    <xf numFmtId="0" fontId="21" fillId="4" borderId="10" xfId="2" applyNumberFormat="1" applyFont="1" applyFill="1" applyBorder="1" applyAlignment="1" applyProtection="1">
      <alignment horizontal="left" vertical="center" wrapText="1"/>
    </xf>
    <xf numFmtId="0" fontId="21" fillId="4" borderId="11" xfId="2" applyNumberFormat="1" applyFont="1" applyFill="1" applyBorder="1" applyAlignment="1" applyProtection="1">
      <alignment horizontal="left" vertical="center" wrapText="1"/>
    </xf>
    <xf numFmtId="0" fontId="9" fillId="4" borderId="12" xfId="0" applyNumberFormat="1" applyFont="1" applyFill="1" applyBorder="1" applyAlignment="1" applyProtection="1">
      <alignment horizontal="left" vertical="center" wrapText="1"/>
    </xf>
    <xf numFmtId="0" fontId="9" fillId="4" borderId="13" xfId="0" applyNumberFormat="1" applyFont="1" applyFill="1" applyBorder="1" applyAlignment="1" applyProtection="1">
      <alignment horizontal="left" vertical="center" wrapText="1"/>
    </xf>
    <xf numFmtId="0" fontId="26" fillId="4" borderId="0" xfId="2" applyNumberFormat="1" applyFont="1" applyFill="1" applyBorder="1" applyAlignment="1" applyProtection="1">
      <alignment horizontal="center" vertical="center"/>
    </xf>
    <xf numFmtId="0" fontId="27" fillId="4" borderId="14" xfId="2" applyNumberFormat="1" applyFont="1" applyFill="1" applyBorder="1" applyAlignment="1" applyProtection="1">
      <alignment horizontal="right" vertical="center" wrapText="1"/>
    </xf>
    <xf numFmtId="0" fontId="28" fillId="4" borderId="15" xfId="0" applyNumberFormat="1" applyFont="1" applyFill="1" applyBorder="1" applyAlignment="1" applyProtection="1">
      <alignment horizontal="right"/>
    </xf>
    <xf numFmtId="0" fontId="27" fillId="4" borderId="8" xfId="2" applyNumberFormat="1" applyFont="1" applyFill="1" applyBorder="1" applyAlignment="1" applyProtection="1">
      <alignment horizontal="center" vertical="center" wrapText="1"/>
    </xf>
    <xf numFmtId="0" fontId="27" fillId="4" borderId="10" xfId="2" applyNumberFormat="1" applyFont="1" applyFill="1" applyBorder="1" applyAlignment="1" applyProtection="1">
      <alignment horizontal="left" vertical="center" wrapText="1"/>
    </xf>
    <xf numFmtId="0" fontId="27" fillId="4" borderId="11" xfId="2" applyNumberFormat="1" applyFont="1" applyFill="1" applyBorder="1" applyAlignment="1" applyProtection="1">
      <alignment horizontal="left" vertical="center" wrapText="1"/>
    </xf>
    <xf numFmtId="0" fontId="28" fillId="4" borderId="12" xfId="0" applyNumberFormat="1" applyFont="1" applyFill="1" applyBorder="1" applyAlignment="1" applyProtection="1">
      <alignment horizontal="left" vertical="center" wrapText="1"/>
    </xf>
    <xf numFmtId="0" fontId="28" fillId="4" borderId="13" xfId="0" applyNumberFormat="1" applyFont="1" applyFill="1" applyBorder="1" applyAlignment="1" applyProtection="1">
      <alignment horizontal="left" vertical="center" wrapText="1"/>
    </xf>
  </cellXfs>
  <cellStyles count="14">
    <cellStyle name="Euro" xfId="1"/>
    <cellStyle name="Millares" xfId="2" builtinId="3"/>
    <cellStyle name="Millares 2" xfId="7"/>
    <cellStyle name="Millares_7.0.-04_05_AM POR PROVINCIA-TIPO DE CENTRO Y TITULARIDAD" xfId="3"/>
    <cellStyle name="Normal" xfId="0" builtinId="0"/>
    <cellStyle name="Normal 10" xfId="13"/>
    <cellStyle name="Normal 2" xfId="4"/>
    <cellStyle name="Normal 3" xfId="6"/>
    <cellStyle name="Normal 4" xfId="5"/>
    <cellStyle name="Normal 5" xfId="8"/>
    <cellStyle name="Normal 6" xfId="9"/>
    <cellStyle name="Normal 7" xfId="10"/>
    <cellStyle name="Normal 8" xfId="11"/>
    <cellStyle name="Normal 9" xfId="1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CC0066"/>
      <rgbColor rgb="000080C0"/>
      <rgbColor rgb="00DEEDF0"/>
      <rgbColor rgb="00000080"/>
      <rgbColor rgb="00FF00FF"/>
      <rgbColor rgb="00FFFF00"/>
      <rgbColor rgb="0000FFFF"/>
      <rgbColor rgb="00800080"/>
      <rgbColor rgb="0034047A"/>
      <rgbColor rgb="00008080"/>
      <rgbColor rgb="00CCECFF"/>
      <rgbColor rgb="00FFCC00"/>
      <rgbColor rgb="00DEEDF0"/>
      <rgbColor rgb="00CCFFCC"/>
      <rgbColor rgb="00FFFF99"/>
      <rgbColor rgb="00A6CAF0"/>
      <rgbColor rgb="00B7C729"/>
      <rgbColor rgb="0072264C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INDI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</xdr:row>
      <xdr:rowOff>78319</xdr:rowOff>
    </xdr:from>
    <xdr:to>
      <xdr:col>1</xdr:col>
      <xdr:colOff>933450</xdr:colOff>
      <xdr:row>5</xdr:row>
      <xdr:rowOff>131235</xdr:rowOff>
    </xdr:to>
    <xdr:pic>
      <xdr:nvPicPr>
        <xdr:cNvPr id="73756" name="Picture 5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882652"/>
          <a:ext cx="923925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296332</xdr:colOff>
      <xdr:row>0</xdr:row>
      <xdr:rowOff>116417</xdr:rowOff>
    </xdr:from>
    <xdr:to>
      <xdr:col>12</xdr:col>
      <xdr:colOff>546099</xdr:colOff>
      <xdr:row>5</xdr:row>
      <xdr:rowOff>96309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37749" y="116417"/>
          <a:ext cx="1943101" cy="9853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</xdr:row>
      <xdr:rowOff>99485</xdr:rowOff>
    </xdr:from>
    <xdr:to>
      <xdr:col>1</xdr:col>
      <xdr:colOff>933450</xdr:colOff>
      <xdr:row>5</xdr:row>
      <xdr:rowOff>141819</xdr:rowOff>
    </xdr:to>
    <xdr:pic>
      <xdr:nvPicPr>
        <xdr:cNvPr id="92183" name="Picture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946152"/>
          <a:ext cx="923925" cy="25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359833</xdr:colOff>
      <xdr:row>0</xdr:row>
      <xdr:rowOff>116417</xdr:rowOff>
    </xdr:from>
    <xdr:to>
      <xdr:col>12</xdr:col>
      <xdr:colOff>609600</xdr:colOff>
      <xdr:row>5</xdr:row>
      <xdr:rowOff>43393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096500" y="116417"/>
          <a:ext cx="1943101" cy="9853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</xdr:row>
      <xdr:rowOff>152400</xdr:rowOff>
    </xdr:from>
    <xdr:to>
      <xdr:col>1</xdr:col>
      <xdr:colOff>933450</xdr:colOff>
      <xdr:row>5</xdr:row>
      <xdr:rowOff>194734</xdr:rowOff>
    </xdr:to>
    <xdr:pic>
      <xdr:nvPicPr>
        <xdr:cNvPr id="93206" name="Picture 2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914400"/>
          <a:ext cx="9239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338666</xdr:colOff>
      <xdr:row>0</xdr:row>
      <xdr:rowOff>137583</xdr:rowOff>
    </xdr:from>
    <xdr:to>
      <xdr:col>12</xdr:col>
      <xdr:colOff>588434</xdr:colOff>
      <xdr:row>5</xdr:row>
      <xdr:rowOff>64559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874249" y="137583"/>
          <a:ext cx="1943101" cy="9853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92"/>
  <sheetViews>
    <sheetView showGridLines="0" tabSelected="1" zoomScale="90" workbookViewId="0">
      <pane xSplit="1" ySplit="11" topLeftCell="B81" activePane="bottomRight" state="frozen"/>
      <selection pane="topRight" activeCell="B1" sqref="B1"/>
      <selection pane="bottomLeft" activeCell="A12" sqref="A12"/>
      <selection pane="bottomRight" activeCell="B90" sqref="B90"/>
    </sheetView>
  </sheetViews>
  <sheetFormatPr baseColWidth="10" defaultRowHeight="12.75"/>
  <cols>
    <col min="1" max="1" width="5.7109375" style="1" customWidth="1"/>
    <col min="2" max="2" width="22.42578125" style="1" customWidth="1"/>
    <col min="3" max="3" width="25.7109375" style="1" customWidth="1"/>
    <col min="4" max="4" width="13.42578125" style="1" bestFit="1" customWidth="1"/>
    <col min="5" max="5" width="12.7109375" style="1" customWidth="1"/>
    <col min="6" max="6" width="14.5703125" style="1" customWidth="1"/>
    <col min="7" max="12" width="12.7109375" style="1" customWidth="1"/>
    <col min="13" max="13" width="15.7109375" style="1" customWidth="1"/>
    <col min="14" max="14" width="16.5703125" style="1" customWidth="1"/>
    <col min="15" max="15" width="17" style="1" customWidth="1"/>
    <col min="16" max="16" width="19.85546875" style="1" customWidth="1"/>
    <col min="17" max="16384" width="11.42578125" style="1"/>
  </cols>
  <sheetData>
    <row r="1" spans="1:14" ht="15.75" customHeight="1">
      <c r="A1" s="1" t="s">
        <v>3</v>
      </c>
      <c r="B1" s="21" t="s">
        <v>18</v>
      </c>
      <c r="C1" s="33" t="s">
        <v>3</v>
      </c>
      <c r="D1" s="3"/>
    </row>
    <row r="2" spans="1:14" ht="15.75" customHeight="1">
      <c r="B2" s="21" t="s">
        <v>0</v>
      </c>
      <c r="C2" s="29" t="s">
        <v>33</v>
      </c>
      <c r="D2" s="5"/>
      <c r="E2" s="4"/>
      <c r="F2" s="4"/>
      <c r="G2" s="4"/>
      <c r="H2" s="4"/>
      <c r="I2" s="4"/>
      <c r="J2" s="4"/>
      <c r="K2" s="4"/>
    </row>
    <row r="3" spans="1:14" ht="15.75" customHeight="1">
      <c r="B3" s="21" t="s">
        <v>3</v>
      </c>
      <c r="C3" s="29" t="s">
        <v>16</v>
      </c>
      <c r="D3" s="5"/>
      <c r="E3" s="4"/>
      <c r="F3" s="4"/>
      <c r="G3" s="4"/>
      <c r="H3" s="4"/>
      <c r="I3" s="4"/>
      <c r="J3" s="4"/>
      <c r="K3" s="4"/>
    </row>
    <row r="4" spans="1:14" ht="15.75" customHeight="1">
      <c r="B4" s="21" t="s">
        <v>12</v>
      </c>
      <c r="C4" s="30" t="s">
        <v>102</v>
      </c>
      <c r="D4" s="9"/>
    </row>
    <row r="5" spans="1:14" ht="15.75" customHeight="1">
      <c r="B5" s="2"/>
      <c r="C5" s="31"/>
      <c r="D5" s="3"/>
    </row>
    <row r="6" spans="1:14" ht="15.75" customHeight="1" thickBot="1">
      <c r="B6" s="26"/>
      <c r="C6" s="32"/>
      <c r="D6" s="27"/>
      <c r="E6" s="28"/>
      <c r="F6" s="28"/>
      <c r="G6" s="28"/>
      <c r="H6" s="28"/>
      <c r="I6" s="28"/>
      <c r="J6" s="28"/>
      <c r="K6" s="28"/>
      <c r="L6" s="28"/>
      <c r="M6" s="28"/>
    </row>
    <row r="7" spans="1:14" ht="15.75" customHeight="1" thickTop="1"/>
    <row r="8" spans="1:14" ht="24.75" customHeight="1" thickBot="1">
      <c r="B8" s="46" t="s">
        <v>32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</row>
    <row r="9" spans="1:14" s="7" customFormat="1" ht="21" customHeight="1" thickBot="1">
      <c r="B9" s="51" t="s">
        <v>15</v>
      </c>
      <c r="C9" s="52"/>
      <c r="D9" s="49" t="s">
        <v>13</v>
      </c>
      <c r="E9" s="49"/>
      <c r="F9" s="49"/>
      <c r="G9" s="49"/>
      <c r="H9" s="49"/>
      <c r="I9" s="49"/>
      <c r="J9" s="49"/>
      <c r="K9" s="49"/>
      <c r="L9" s="49"/>
      <c r="M9" s="47" t="s">
        <v>1</v>
      </c>
    </row>
    <row r="10" spans="1:14" s="7" customFormat="1" ht="20.25" customHeight="1" thickBot="1">
      <c r="B10" s="53"/>
      <c r="C10" s="54"/>
      <c r="D10" s="43" t="s">
        <v>11</v>
      </c>
      <c r="E10" s="43" t="s">
        <v>2</v>
      </c>
      <c r="F10" s="43" t="s">
        <v>4</v>
      </c>
      <c r="G10" s="43" t="s">
        <v>5</v>
      </c>
      <c r="H10" s="43" t="s">
        <v>6</v>
      </c>
      <c r="I10" s="43" t="s">
        <v>7</v>
      </c>
      <c r="J10" s="43" t="s">
        <v>8</v>
      </c>
      <c r="K10" s="43" t="s">
        <v>9</v>
      </c>
      <c r="L10" s="43" t="s">
        <v>10</v>
      </c>
      <c r="M10" s="48"/>
    </row>
    <row r="11" spans="1:14" s="6" customFormat="1" ht="3" customHeight="1">
      <c r="B11" s="16"/>
      <c r="C11" s="17"/>
      <c r="D11" s="11"/>
      <c r="E11" s="11"/>
      <c r="F11" s="11"/>
      <c r="G11" s="11"/>
      <c r="H11" s="11"/>
      <c r="I11" s="11"/>
      <c r="J11" s="11"/>
      <c r="K11" s="11"/>
      <c r="L11" s="11"/>
      <c r="M11" s="13"/>
    </row>
    <row r="12" spans="1:14" customFormat="1">
      <c r="A12" s="20"/>
      <c r="B12" s="22" t="s">
        <v>21</v>
      </c>
      <c r="C12" s="19"/>
      <c r="D12" s="11">
        <v>172</v>
      </c>
      <c r="E12" s="11">
        <v>722</v>
      </c>
      <c r="F12" s="11">
        <v>438</v>
      </c>
      <c r="G12" s="11">
        <v>124</v>
      </c>
      <c r="H12" s="11">
        <v>164</v>
      </c>
      <c r="I12" s="11">
        <v>129</v>
      </c>
      <c r="J12" s="11">
        <v>464</v>
      </c>
      <c r="K12" s="11">
        <v>68</v>
      </c>
      <c r="L12" s="11">
        <v>11</v>
      </c>
      <c r="M12" s="13">
        <f t="shared" ref="M12:M35" si="0">SUM(C12:L12)</f>
        <v>2292</v>
      </c>
      <c r="N12" s="25"/>
    </row>
    <row r="13" spans="1:14" customFormat="1">
      <c r="A13" s="20"/>
      <c r="B13" s="22" t="s">
        <v>22</v>
      </c>
      <c r="C13" s="19"/>
      <c r="D13" s="11">
        <v>140</v>
      </c>
      <c r="E13" s="11">
        <v>663</v>
      </c>
      <c r="F13" s="11">
        <v>355</v>
      </c>
      <c r="G13" s="11">
        <v>128</v>
      </c>
      <c r="H13" s="11">
        <v>136</v>
      </c>
      <c r="I13" s="11">
        <v>100</v>
      </c>
      <c r="J13" s="11">
        <v>387</v>
      </c>
      <c r="K13" s="11">
        <v>65</v>
      </c>
      <c r="L13" s="11">
        <v>9</v>
      </c>
      <c r="M13" s="13">
        <f t="shared" si="0"/>
        <v>1983</v>
      </c>
      <c r="N13" s="25"/>
    </row>
    <row r="14" spans="1:14" customFormat="1">
      <c r="A14" s="20"/>
      <c r="B14" s="22" t="s">
        <v>24</v>
      </c>
      <c r="C14" s="19"/>
      <c r="D14" s="11">
        <v>166</v>
      </c>
      <c r="E14" s="11">
        <v>660</v>
      </c>
      <c r="F14" s="11">
        <v>405</v>
      </c>
      <c r="G14" s="11">
        <v>113</v>
      </c>
      <c r="H14" s="11">
        <v>134</v>
      </c>
      <c r="I14" s="11">
        <v>100</v>
      </c>
      <c r="J14" s="11">
        <v>403</v>
      </c>
      <c r="K14" s="11">
        <v>63</v>
      </c>
      <c r="L14" s="11">
        <v>6</v>
      </c>
      <c r="M14" s="13">
        <f t="shared" si="0"/>
        <v>2050</v>
      </c>
      <c r="N14" s="25"/>
    </row>
    <row r="15" spans="1:14" customFormat="1">
      <c r="A15" s="20"/>
      <c r="B15" s="22" t="s">
        <v>25</v>
      </c>
      <c r="C15" s="19"/>
      <c r="D15" s="11">
        <v>121</v>
      </c>
      <c r="E15" s="11">
        <v>628</v>
      </c>
      <c r="F15" s="11">
        <v>394</v>
      </c>
      <c r="G15" s="11">
        <v>133</v>
      </c>
      <c r="H15" s="11">
        <v>128</v>
      </c>
      <c r="I15" s="11">
        <v>100</v>
      </c>
      <c r="J15" s="11">
        <v>462</v>
      </c>
      <c r="K15" s="11">
        <v>75</v>
      </c>
      <c r="L15" s="11">
        <v>6</v>
      </c>
      <c r="M15" s="13">
        <f t="shared" si="0"/>
        <v>2047</v>
      </c>
      <c r="N15" s="25"/>
    </row>
    <row r="16" spans="1:14" customFormat="1">
      <c r="A16" s="20"/>
      <c r="B16" s="22" t="s">
        <v>26</v>
      </c>
      <c r="C16" s="19"/>
      <c r="D16" s="11">
        <v>150</v>
      </c>
      <c r="E16" s="11">
        <v>678</v>
      </c>
      <c r="F16" s="11">
        <v>374</v>
      </c>
      <c r="G16" s="11">
        <v>120</v>
      </c>
      <c r="H16" s="11">
        <v>151</v>
      </c>
      <c r="I16" s="11">
        <v>105</v>
      </c>
      <c r="J16" s="11">
        <v>400</v>
      </c>
      <c r="K16" s="11">
        <v>64</v>
      </c>
      <c r="L16" s="11">
        <v>8</v>
      </c>
      <c r="M16" s="13">
        <f t="shared" si="0"/>
        <v>2050</v>
      </c>
      <c r="N16" s="25"/>
    </row>
    <row r="17" spans="1:16" customFormat="1">
      <c r="A17" s="20"/>
      <c r="B17" s="22" t="s">
        <v>27</v>
      </c>
      <c r="C17" s="19"/>
      <c r="D17" s="11">
        <v>134</v>
      </c>
      <c r="E17" s="11">
        <v>657</v>
      </c>
      <c r="F17" s="11">
        <v>376</v>
      </c>
      <c r="G17" s="11">
        <v>124</v>
      </c>
      <c r="H17" s="11">
        <v>105</v>
      </c>
      <c r="I17" s="11">
        <v>111</v>
      </c>
      <c r="J17" s="11">
        <v>437</v>
      </c>
      <c r="K17" s="11">
        <v>73</v>
      </c>
      <c r="L17" s="11">
        <v>7</v>
      </c>
      <c r="M17" s="13">
        <f t="shared" si="0"/>
        <v>2024</v>
      </c>
      <c r="N17" s="25"/>
    </row>
    <row r="18" spans="1:16" customFormat="1">
      <c r="A18" s="20"/>
      <c r="B18" s="22" t="s">
        <v>28</v>
      </c>
      <c r="C18" s="19"/>
      <c r="D18" s="11">
        <v>183</v>
      </c>
      <c r="E18" s="11">
        <v>831</v>
      </c>
      <c r="F18" s="11">
        <v>495</v>
      </c>
      <c r="G18" s="11">
        <v>154</v>
      </c>
      <c r="H18" s="11">
        <v>160</v>
      </c>
      <c r="I18" s="11">
        <v>127</v>
      </c>
      <c r="J18" s="11">
        <v>521</v>
      </c>
      <c r="K18" s="11">
        <v>93</v>
      </c>
      <c r="L18" s="11">
        <v>6</v>
      </c>
      <c r="M18" s="13">
        <f t="shared" si="0"/>
        <v>2570</v>
      </c>
      <c r="N18" s="25"/>
    </row>
    <row r="19" spans="1:16" customFormat="1">
      <c r="A19" s="20"/>
      <c r="B19" s="22" t="s">
        <v>29</v>
      </c>
      <c r="C19" s="19"/>
      <c r="D19" s="11">
        <v>143</v>
      </c>
      <c r="E19" s="11">
        <v>728</v>
      </c>
      <c r="F19" s="11">
        <v>409</v>
      </c>
      <c r="G19" s="11">
        <v>144</v>
      </c>
      <c r="H19" s="11">
        <v>179</v>
      </c>
      <c r="I19" s="11">
        <v>111</v>
      </c>
      <c r="J19" s="11">
        <v>467</v>
      </c>
      <c r="K19" s="11">
        <v>80</v>
      </c>
      <c r="L19" s="11">
        <v>3</v>
      </c>
      <c r="M19" s="13">
        <f t="shared" si="0"/>
        <v>2264</v>
      </c>
      <c r="N19" s="25"/>
    </row>
    <row r="20" spans="1:16" customFormat="1">
      <c r="A20" s="20"/>
      <c r="B20" s="22" t="s">
        <v>30</v>
      </c>
      <c r="C20" s="19"/>
      <c r="D20" s="11">
        <v>148</v>
      </c>
      <c r="E20" s="11">
        <v>739</v>
      </c>
      <c r="F20" s="11">
        <v>458</v>
      </c>
      <c r="G20" s="11">
        <v>146</v>
      </c>
      <c r="H20" s="11">
        <v>168</v>
      </c>
      <c r="I20" s="11">
        <v>123</v>
      </c>
      <c r="J20" s="11">
        <v>450</v>
      </c>
      <c r="K20" s="11">
        <v>92</v>
      </c>
      <c r="L20" s="11">
        <v>4</v>
      </c>
      <c r="M20" s="13">
        <f t="shared" si="0"/>
        <v>2328</v>
      </c>
      <c r="N20" s="25"/>
      <c r="O20" s="1"/>
      <c r="P20" s="1"/>
    </row>
    <row r="21" spans="1:16" customFormat="1">
      <c r="A21" s="20"/>
      <c r="B21" s="22" t="s">
        <v>31</v>
      </c>
      <c r="C21" s="19"/>
      <c r="D21" s="11">
        <v>156</v>
      </c>
      <c r="E21" s="11">
        <v>725</v>
      </c>
      <c r="F21" s="11">
        <v>455</v>
      </c>
      <c r="G21" s="11">
        <v>137</v>
      </c>
      <c r="H21" s="11">
        <v>168</v>
      </c>
      <c r="I21" s="11">
        <v>122</v>
      </c>
      <c r="J21" s="11">
        <v>521</v>
      </c>
      <c r="K21" s="11">
        <v>75</v>
      </c>
      <c r="L21" s="11">
        <v>6</v>
      </c>
      <c r="M21" s="13">
        <f t="shared" si="0"/>
        <v>2365</v>
      </c>
      <c r="N21" s="25"/>
      <c r="O21" s="1"/>
      <c r="P21" s="1"/>
    </row>
    <row r="22" spans="1:16" customFormat="1">
      <c r="A22" s="20"/>
      <c r="B22" s="22" t="s">
        <v>38</v>
      </c>
      <c r="C22" s="19"/>
      <c r="D22" s="11">
        <v>122</v>
      </c>
      <c r="E22" s="11">
        <v>641</v>
      </c>
      <c r="F22" s="11">
        <v>420</v>
      </c>
      <c r="G22" s="11">
        <v>130</v>
      </c>
      <c r="H22" s="11">
        <v>155</v>
      </c>
      <c r="I22" s="11">
        <v>110</v>
      </c>
      <c r="J22" s="11">
        <v>481</v>
      </c>
      <c r="K22" s="11">
        <v>62</v>
      </c>
      <c r="L22" s="11">
        <v>3</v>
      </c>
      <c r="M22" s="13">
        <f t="shared" si="0"/>
        <v>2124</v>
      </c>
      <c r="N22" s="25"/>
      <c r="O22" s="1"/>
      <c r="P22" s="1"/>
    </row>
    <row r="23" spans="1:16" customFormat="1">
      <c r="A23" s="20"/>
      <c r="B23" s="22" t="s">
        <v>39</v>
      </c>
      <c r="C23" s="19"/>
      <c r="D23" s="11">
        <v>177</v>
      </c>
      <c r="E23" s="11">
        <v>703</v>
      </c>
      <c r="F23" s="11">
        <v>439</v>
      </c>
      <c r="G23" s="11">
        <v>121</v>
      </c>
      <c r="H23" s="11">
        <v>140</v>
      </c>
      <c r="I23" s="11">
        <v>139</v>
      </c>
      <c r="J23" s="11">
        <v>378</v>
      </c>
      <c r="K23" s="11">
        <v>65</v>
      </c>
      <c r="L23" s="11">
        <v>7</v>
      </c>
      <c r="M23" s="13">
        <f t="shared" si="0"/>
        <v>2169</v>
      </c>
      <c r="N23" s="25"/>
      <c r="O23" s="1"/>
      <c r="P23" s="1"/>
    </row>
    <row r="24" spans="1:16" customFormat="1">
      <c r="A24" s="20"/>
      <c r="B24" s="22" t="s">
        <v>40</v>
      </c>
      <c r="C24" s="19"/>
      <c r="D24" s="11">
        <v>174</v>
      </c>
      <c r="E24" s="11">
        <v>742</v>
      </c>
      <c r="F24" s="11">
        <v>418</v>
      </c>
      <c r="G24" s="11">
        <v>138</v>
      </c>
      <c r="H24" s="11">
        <v>165</v>
      </c>
      <c r="I24" s="11">
        <v>96</v>
      </c>
      <c r="J24" s="11">
        <v>441</v>
      </c>
      <c r="K24" s="11">
        <v>62</v>
      </c>
      <c r="L24" s="11">
        <v>7</v>
      </c>
      <c r="M24" s="13">
        <f t="shared" si="0"/>
        <v>2243</v>
      </c>
      <c r="N24" s="25"/>
      <c r="O24" s="1"/>
      <c r="P24" s="1"/>
    </row>
    <row r="25" spans="1:16" customFormat="1">
      <c r="A25" s="20"/>
      <c r="B25" s="22" t="s">
        <v>41</v>
      </c>
      <c r="C25" s="19"/>
      <c r="D25" s="11">
        <v>126</v>
      </c>
      <c r="E25" s="11">
        <v>600</v>
      </c>
      <c r="F25" s="11">
        <v>350</v>
      </c>
      <c r="G25" s="11">
        <v>104</v>
      </c>
      <c r="H25" s="11">
        <v>131</v>
      </c>
      <c r="I25" s="11">
        <v>110</v>
      </c>
      <c r="J25" s="11">
        <v>387</v>
      </c>
      <c r="K25" s="11">
        <v>51</v>
      </c>
      <c r="L25" s="11">
        <v>12</v>
      </c>
      <c r="M25" s="13">
        <f t="shared" si="0"/>
        <v>1871</v>
      </c>
      <c r="N25" s="25"/>
      <c r="O25" s="1"/>
      <c r="P25" s="1"/>
    </row>
    <row r="26" spans="1:16" customFormat="1">
      <c r="A26" s="20"/>
      <c r="B26" s="22" t="s">
        <v>42</v>
      </c>
      <c r="C26" s="19"/>
      <c r="D26" s="11">
        <v>139</v>
      </c>
      <c r="E26" s="11">
        <v>749</v>
      </c>
      <c r="F26" s="11">
        <v>466</v>
      </c>
      <c r="G26" s="11">
        <v>124</v>
      </c>
      <c r="H26" s="11">
        <v>156</v>
      </c>
      <c r="I26" s="11">
        <v>124</v>
      </c>
      <c r="J26" s="11">
        <v>467</v>
      </c>
      <c r="K26" s="11">
        <v>66</v>
      </c>
      <c r="L26" s="11">
        <v>3</v>
      </c>
      <c r="M26" s="13">
        <f t="shared" si="0"/>
        <v>2294</v>
      </c>
      <c r="N26" s="25"/>
      <c r="O26" s="1"/>
      <c r="P26" s="1"/>
    </row>
    <row r="27" spans="1:16" customFormat="1">
      <c r="A27" s="20"/>
      <c r="B27" s="22" t="s">
        <v>43</v>
      </c>
      <c r="C27" s="19"/>
      <c r="D27" s="11">
        <v>152</v>
      </c>
      <c r="E27" s="11">
        <v>703</v>
      </c>
      <c r="F27" s="11">
        <v>416</v>
      </c>
      <c r="G27" s="11">
        <v>137</v>
      </c>
      <c r="H27" s="11">
        <v>151</v>
      </c>
      <c r="I27" s="11">
        <v>124</v>
      </c>
      <c r="J27" s="11">
        <v>423</v>
      </c>
      <c r="K27" s="11">
        <v>67</v>
      </c>
      <c r="L27" s="11">
        <v>8</v>
      </c>
      <c r="M27" s="13">
        <f t="shared" si="0"/>
        <v>2181</v>
      </c>
      <c r="N27" s="25"/>
      <c r="O27" s="1"/>
      <c r="P27" s="1"/>
    </row>
    <row r="28" spans="1:16" customFormat="1">
      <c r="A28" s="20"/>
      <c r="B28" s="22" t="s">
        <v>44</v>
      </c>
      <c r="C28" s="19"/>
      <c r="D28" s="11">
        <v>150</v>
      </c>
      <c r="E28" s="11">
        <v>694</v>
      </c>
      <c r="F28" s="11">
        <v>424</v>
      </c>
      <c r="G28" s="11">
        <v>125</v>
      </c>
      <c r="H28" s="11">
        <v>130</v>
      </c>
      <c r="I28" s="11">
        <v>116</v>
      </c>
      <c r="J28" s="11">
        <v>476</v>
      </c>
      <c r="K28" s="11">
        <v>73</v>
      </c>
      <c r="L28" s="11">
        <v>11</v>
      </c>
      <c r="M28" s="13">
        <f t="shared" si="0"/>
        <v>2199</v>
      </c>
      <c r="N28" s="25"/>
      <c r="O28" s="1"/>
      <c r="P28" s="1"/>
    </row>
    <row r="29" spans="1:16" customFormat="1">
      <c r="A29" s="20"/>
      <c r="B29" s="22" t="s">
        <v>45</v>
      </c>
      <c r="C29" s="19"/>
      <c r="D29" s="11">
        <v>156</v>
      </c>
      <c r="E29" s="11">
        <v>723</v>
      </c>
      <c r="F29" s="11">
        <v>412</v>
      </c>
      <c r="G29" s="11">
        <v>144</v>
      </c>
      <c r="H29" s="11">
        <v>136</v>
      </c>
      <c r="I29" s="11">
        <v>136</v>
      </c>
      <c r="J29" s="11">
        <v>520</v>
      </c>
      <c r="K29" s="11">
        <v>76</v>
      </c>
      <c r="L29" s="11">
        <v>6</v>
      </c>
      <c r="M29" s="13">
        <f t="shared" si="0"/>
        <v>2309</v>
      </c>
      <c r="N29" s="25"/>
      <c r="O29" s="1"/>
      <c r="P29" s="1"/>
    </row>
    <row r="30" spans="1:16" customFormat="1">
      <c r="A30" s="20"/>
      <c r="B30" s="22" t="s">
        <v>46</v>
      </c>
      <c r="C30" s="19"/>
      <c r="D30" s="11">
        <v>173</v>
      </c>
      <c r="E30" s="11">
        <v>817</v>
      </c>
      <c r="F30" s="11">
        <v>505</v>
      </c>
      <c r="G30" s="11">
        <v>150</v>
      </c>
      <c r="H30" s="11">
        <v>85</v>
      </c>
      <c r="I30" s="11">
        <v>130</v>
      </c>
      <c r="J30" s="11">
        <v>559</v>
      </c>
      <c r="K30" s="11">
        <v>68</v>
      </c>
      <c r="L30" s="11">
        <v>10</v>
      </c>
      <c r="M30" s="13">
        <f t="shared" si="0"/>
        <v>2497</v>
      </c>
      <c r="N30" s="25"/>
      <c r="O30" s="1"/>
      <c r="P30" s="1"/>
    </row>
    <row r="31" spans="1:16" customFormat="1">
      <c r="A31" s="20"/>
      <c r="B31" s="22" t="s">
        <v>47</v>
      </c>
      <c r="C31" s="19"/>
      <c r="D31" s="11">
        <v>170</v>
      </c>
      <c r="E31" s="11">
        <v>752</v>
      </c>
      <c r="F31" s="11">
        <v>438</v>
      </c>
      <c r="G31" s="11">
        <v>137</v>
      </c>
      <c r="H31" s="11">
        <v>218</v>
      </c>
      <c r="I31" s="11">
        <v>103</v>
      </c>
      <c r="J31" s="11">
        <v>433</v>
      </c>
      <c r="K31" s="11">
        <v>84</v>
      </c>
      <c r="L31" s="11">
        <v>9</v>
      </c>
      <c r="M31" s="13">
        <f t="shared" si="0"/>
        <v>2344</v>
      </c>
      <c r="N31" s="25"/>
    </row>
    <row r="32" spans="1:16" customFormat="1">
      <c r="A32" s="20"/>
      <c r="B32" s="22" t="s">
        <v>48</v>
      </c>
      <c r="C32" s="19"/>
      <c r="D32" s="11">
        <v>176</v>
      </c>
      <c r="E32" s="11">
        <v>784</v>
      </c>
      <c r="F32" s="11">
        <v>413</v>
      </c>
      <c r="G32" s="11">
        <v>128</v>
      </c>
      <c r="H32" s="11">
        <v>180</v>
      </c>
      <c r="I32" s="11">
        <v>117</v>
      </c>
      <c r="J32" s="11">
        <v>449</v>
      </c>
      <c r="K32" s="11">
        <v>64</v>
      </c>
      <c r="L32" s="11">
        <v>8</v>
      </c>
      <c r="M32" s="13">
        <f t="shared" si="0"/>
        <v>2319</v>
      </c>
      <c r="N32" s="25"/>
    </row>
    <row r="33" spans="1:16" customFormat="1">
      <c r="A33" s="20"/>
      <c r="B33" s="22" t="s">
        <v>49</v>
      </c>
      <c r="C33" s="19"/>
      <c r="D33" s="11">
        <v>134</v>
      </c>
      <c r="E33" s="11">
        <v>759</v>
      </c>
      <c r="F33" s="11">
        <v>455</v>
      </c>
      <c r="G33" s="11">
        <v>120</v>
      </c>
      <c r="H33" s="11">
        <v>149</v>
      </c>
      <c r="I33" s="11">
        <v>114</v>
      </c>
      <c r="J33" s="11">
        <v>447</v>
      </c>
      <c r="K33" s="11">
        <v>87</v>
      </c>
      <c r="L33" s="11">
        <v>4</v>
      </c>
      <c r="M33" s="13">
        <f t="shared" si="0"/>
        <v>2269</v>
      </c>
      <c r="N33" s="25"/>
    </row>
    <row r="34" spans="1:16" customFormat="1">
      <c r="A34" s="20"/>
      <c r="B34" s="22" t="s">
        <v>50</v>
      </c>
      <c r="C34" s="19"/>
      <c r="D34" s="11">
        <v>139</v>
      </c>
      <c r="E34" s="11">
        <v>662</v>
      </c>
      <c r="F34" s="11">
        <v>365</v>
      </c>
      <c r="G34" s="11">
        <v>112</v>
      </c>
      <c r="H34" s="11">
        <v>162</v>
      </c>
      <c r="I34" s="11">
        <v>122</v>
      </c>
      <c r="J34" s="11">
        <v>462</v>
      </c>
      <c r="K34" s="11">
        <v>81</v>
      </c>
      <c r="L34" s="11">
        <v>2</v>
      </c>
      <c r="M34" s="13">
        <f t="shared" si="0"/>
        <v>2107</v>
      </c>
      <c r="N34" s="25"/>
    </row>
    <row r="35" spans="1:16" customFormat="1">
      <c r="A35" s="20"/>
      <c r="B35" s="22" t="s">
        <v>51</v>
      </c>
      <c r="C35" s="19"/>
      <c r="D35" s="11">
        <v>159</v>
      </c>
      <c r="E35" s="11">
        <v>703</v>
      </c>
      <c r="F35" s="11">
        <v>447</v>
      </c>
      <c r="G35" s="11">
        <v>146</v>
      </c>
      <c r="H35" s="11">
        <v>171</v>
      </c>
      <c r="I35" s="11">
        <v>99</v>
      </c>
      <c r="J35" s="11">
        <v>453</v>
      </c>
      <c r="K35" s="11">
        <v>94</v>
      </c>
      <c r="L35" s="11">
        <v>9</v>
      </c>
      <c r="M35" s="13">
        <f t="shared" si="0"/>
        <v>2281</v>
      </c>
      <c r="N35" s="25"/>
    </row>
    <row r="36" spans="1:16" customFormat="1">
      <c r="A36" s="20"/>
      <c r="B36" s="22" t="s">
        <v>52</v>
      </c>
      <c r="C36" s="19"/>
      <c r="D36" s="11">
        <v>118</v>
      </c>
      <c r="E36" s="11">
        <v>530</v>
      </c>
      <c r="F36" s="11">
        <v>295</v>
      </c>
      <c r="G36" s="11">
        <v>102</v>
      </c>
      <c r="H36" s="11">
        <v>129</v>
      </c>
      <c r="I36" s="11">
        <v>78</v>
      </c>
      <c r="J36" s="11">
        <v>320</v>
      </c>
      <c r="K36" s="11">
        <v>9</v>
      </c>
      <c r="L36" s="11">
        <v>3</v>
      </c>
      <c r="M36" s="13">
        <f t="shared" ref="M36" si="1">SUM(C36:L36)</f>
        <v>1584</v>
      </c>
      <c r="N36" s="25"/>
    </row>
    <row r="37" spans="1:16" customFormat="1">
      <c r="A37" s="20"/>
      <c r="B37" s="22" t="s">
        <v>53</v>
      </c>
      <c r="C37" s="19"/>
      <c r="D37" s="11">
        <v>184</v>
      </c>
      <c r="E37" s="11">
        <v>800</v>
      </c>
      <c r="F37" s="11">
        <v>400</v>
      </c>
      <c r="G37" s="11">
        <v>126</v>
      </c>
      <c r="H37" s="11">
        <v>149</v>
      </c>
      <c r="I37" s="11">
        <v>122</v>
      </c>
      <c r="J37" s="11">
        <v>578</v>
      </c>
      <c r="K37" s="11">
        <v>121</v>
      </c>
      <c r="L37" s="11">
        <v>4</v>
      </c>
      <c r="M37" s="13">
        <f t="shared" ref="M37" si="2">SUM(C37:L37)</f>
        <v>2484</v>
      </c>
      <c r="N37" s="25"/>
      <c r="O37" s="37"/>
      <c r="P37" s="37"/>
    </row>
    <row r="38" spans="1:16" customFormat="1">
      <c r="A38" s="20"/>
      <c r="B38" s="22" t="s">
        <v>55</v>
      </c>
      <c r="C38" s="19"/>
      <c r="D38" s="11">
        <v>166</v>
      </c>
      <c r="E38" s="11">
        <v>802</v>
      </c>
      <c r="F38" s="11">
        <v>511</v>
      </c>
      <c r="G38" s="11">
        <v>136</v>
      </c>
      <c r="H38" s="11">
        <v>182</v>
      </c>
      <c r="I38" s="11">
        <v>129</v>
      </c>
      <c r="J38" s="11">
        <v>550</v>
      </c>
      <c r="K38" s="11">
        <v>84</v>
      </c>
      <c r="L38" s="11">
        <v>3</v>
      </c>
      <c r="M38" s="13">
        <f t="shared" ref="M38:M40" si="3">SUM(C38:L38)</f>
        <v>2563</v>
      </c>
      <c r="N38" s="25"/>
      <c r="O38" s="40"/>
      <c r="P38" s="41"/>
    </row>
    <row r="39" spans="1:16" customFormat="1">
      <c r="A39" s="20"/>
      <c r="B39" s="22" t="s">
        <v>56</v>
      </c>
      <c r="C39" s="19"/>
      <c r="D39" s="11">
        <v>126</v>
      </c>
      <c r="E39" s="11">
        <v>692</v>
      </c>
      <c r="F39" s="11">
        <v>397</v>
      </c>
      <c r="G39" s="11">
        <v>113</v>
      </c>
      <c r="H39" s="11">
        <v>151</v>
      </c>
      <c r="I39" s="11">
        <v>132</v>
      </c>
      <c r="J39" s="11">
        <v>513</v>
      </c>
      <c r="K39" s="11">
        <v>75</v>
      </c>
      <c r="L39" s="11">
        <v>8</v>
      </c>
      <c r="M39" s="13">
        <f t="shared" si="3"/>
        <v>2207</v>
      </c>
      <c r="N39" s="25"/>
      <c r="O39" s="40"/>
      <c r="P39" s="41"/>
    </row>
    <row r="40" spans="1:16" customFormat="1">
      <c r="A40" s="20"/>
      <c r="B40" s="22" t="s">
        <v>57</v>
      </c>
      <c r="C40" s="19"/>
      <c r="D40" s="11">
        <v>141</v>
      </c>
      <c r="E40" s="11">
        <v>729</v>
      </c>
      <c r="F40" s="11">
        <v>410</v>
      </c>
      <c r="G40" s="11">
        <v>146</v>
      </c>
      <c r="H40" s="11">
        <v>159</v>
      </c>
      <c r="I40" s="11">
        <v>116</v>
      </c>
      <c r="J40" s="11">
        <v>420</v>
      </c>
      <c r="K40" s="11">
        <v>80</v>
      </c>
      <c r="L40" s="11">
        <v>8</v>
      </c>
      <c r="M40" s="13">
        <f t="shared" si="3"/>
        <v>2209</v>
      </c>
      <c r="N40" s="25"/>
      <c r="O40" s="40"/>
      <c r="P40" s="41"/>
    </row>
    <row r="41" spans="1:16" customFormat="1">
      <c r="A41" s="20"/>
      <c r="B41" s="22" t="s">
        <v>58</v>
      </c>
      <c r="C41" s="19"/>
      <c r="D41" s="11">
        <v>159</v>
      </c>
      <c r="E41" s="11">
        <v>771</v>
      </c>
      <c r="F41" s="11">
        <v>486</v>
      </c>
      <c r="G41" s="11">
        <v>168</v>
      </c>
      <c r="H41" s="11">
        <v>156</v>
      </c>
      <c r="I41" s="11">
        <v>146</v>
      </c>
      <c r="J41" s="11">
        <v>542</v>
      </c>
      <c r="K41" s="11">
        <v>69</v>
      </c>
      <c r="L41" s="11">
        <v>4</v>
      </c>
      <c r="M41" s="13">
        <f t="shared" ref="M41" si="4">SUM(C41:L41)</f>
        <v>2501</v>
      </c>
      <c r="N41" s="25"/>
      <c r="O41" s="40"/>
      <c r="P41" s="41"/>
    </row>
    <row r="42" spans="1:16" customFormat="1">
      <c r="A42" s="20"/>
      <c r="B42" s="22" t="s">
        <v>59</v>
      </c>
      <c r="C42" s="19"/>
      <c r="D42" s="11">
        <v>168</v>
      </c>
      <c r="E42" s="11">
        <v>757</v>
      </c>
      <c r="F42" s="11">
        <v>493</v>
      </c>
      <c r="G42" s="11">
        <v>167</v>
      </c>
      <c r="H42" s="11">
        <v>211</v>
      </c>
      <c r="I42" s="11">
        <v>119</v>
      </c>
      <c r="J42" s="11">
        <v>523</v>
      </c>
      <c r="K42" s="11">
        <v>82</v>
      </c>
      <c r="L42" s="11">
        <v>8</v>
      </c>
      <c r="M42" s="13">
        <f t="shared" ref="M42:M43" si="5">SUM(C42:L42)</f>
        <v>2528</v>
      </c>
      <c r="N42" s="25"/>
      <c r="O42" s="40"/>
      <c r="P42" s="41"/>
    </row>
    <row r="43" spans="1:16" customFormat="1">
      <c r="A43" s="20"/>
      <c r="B43" s="22" t="s">
        <v>60</v>
      </c>
      <c r="C43" s="19"/>
      <c r="D43" s="11">
        <v>188</v>
      </c>
      <c r="E43" s="11">
        <v>747</v>
      </c>
      <c r="F43" s="11">
        <v>513</v>
      </c>
      <c r="G43" s="11">
        <v>134</v>
      </c>
      <c r="H43" s="11">
        <v>167</v>
      </c>
      <c r="I43" s="11">
        <v>155</v>
      </c>
      <c r="J43" s="11">
        <v>499</v>
      </c>
      <c r="K43" s="11">
        <v>72</v>
      </c>
      <c r="L43" s="11">
        <v>11</v>
      </c>
      <c r="M43" s="13">
        <f t="shared" si="5"/>
        <v>2486</v>
      </c>
      <c r="N43" s="25"/>
      <c r="O43" s="40"/>
      <c r="P43" s="41"/>
    </row>
    <row r="44" spans="1:16" customFormat="1">
      <c r="A44" s="20"/>
      <c r="B44" s="22" t="s">
        <v>61</v>
      </c>
      <c r="C44" s="19"/>
      <c r="D44" s="11">
        <v>186</v>
      </c>
      <c r="E44" s="11">
        <v>736</v>
      </c>
      <c r="F44" s="11">
        <v>473</v>
      </c>
      <c r="G44" s="11">
        <v>148</v>
      </c>
      <c r="H44" s="11">
        <v>180</v>
      </c>
      <c r="I44" s="11">
        <v>120</v>
      </c>
      <c r="J44" s="11">
        <v>514</v>
      </c>
      <c r="K44" s="11">
        <v>72</v>
      </c>
      <c r="L44" s="11">
        <v>8</v>
      </c>
      <c r="M44" s="13">
        <f t="shared" ref="M44:M45" si="6">SUM(C44:L44)</f>
        <v>2437</v>
      </c>
      <c r="N44" s="25"/>
      <c r="O44" s="40"/>
      <c r="P44" s="41"/>
    </row>
    <row r="45" spans="1:16" customFormat="1">
      <c r="A45" s="20"/>
      <c r="B45" s="22" t="s">
        <v>62</v>
      </c>
      <c r="C45" s="19"/>
      <c r="D45" s="11">
        <v>161</v>
      </c>
      <c r="E45" s="11">
        <v>693</v>
      </c>
      <c r="F45" s="11">
        <v>411</v>
      </c>
      <c r="G45" s="11">
        <v>125</v>
      </c>
      <c r="H45" s="11">
        <v>153</v>
      </c>
      <c r="I45" s="11">
        <v>110</v>
      </c>
      <c r="J45" s="11">
        <v>448</v>
      </c>
      <c r="K45" s="11">
        <v>66</v>
      </c>
      <c r="L45" s="11">
        <v>6</v>
      </c>
      <c r="M45" s="13">
        <f t="shared" si="6"/>
        <v>2173</v>
      </c>
      <c r="N45" s="25"/>
      <c r="O45" s="40"/>
      <c r="P45" s="41"/>
    </row>
    <row r="46" spans="1:16" customFormat="1">
      <c r="A46" s="20"/>
      <c r="B46" s="22" t="s">
        <v>63</v>
      </c>
      <c r="C46" s="19"/>
      <c r="D46" s="11">
        <v>132</v>
      </c>
      <c r="E46" s="11">
        <v>728</v>
      </c>
      <c r="F46" s="11">
        <v>427</v>
      </c>
      <c r="G46" s="11">
        <v>144</v>
      </c>
      <c r="H46" s="11">
        <v>148</v>
      </c>
      <c r="I46" s="11">
        <v>143</v>
      </c>
      <c r="J46" s="11">
        <v>485</v>
      </c>
      <c r="K46" s="11">
        <v>88</v>
      </c>
      <c r="L46" s="11">
        <v>5</v>
      </c>
      <c r="M46" s="13">
        <f t="shared" ref="M46" si="7">SUM(C46:L46)</f>
        <v>2300</v>
      </c>
      <c r="N46" s="25"/>
      <c r="O46" s="38"/>
      <c r="P46" s="39"/>
    </row>
    <row r="47" spans="1:16" customFormat="1">
      <c r="A47" s="20"/>
      <c r="B47" s="22" t="s">
        <v>64</v>
      </c>
      <c r="C47" s="19"/>
      <c r="D47" s="11">
        <v>156</v>
      </c>
      <c r="E47" s="11">
        <v>672</v>
      </c>
      <c r="F47" s="11">
        <v>430</v>
      </c>
      <c r="G47" s="11">
        <v>132</v>
      </c>
      <c r="H47" s="11">
        <v>143</v>
      </c>
      <c r="I47" s="11">
        <v>138</v>
      </c>
      <c r="J47" s="11">
        <v>435</v>
      </c>
      <c r="K47" s="11">
        <v>67</v>
      </c>
      <c r="L47" s="11">
        <v>7</v>
      </c>
      <c r="M47" s="13">
        <f t="shared" ref="M47" si="8">SUM(C47:L47)</f>
        <v>2180</v>
      </c>
      <c r="N47" s="25"/>
      <c r="O47" s="40"/>
      <c r="P47" s="41"/>
    </row>
    <row r="48" spans="1:16" customFormat="1">
      <c r="A48" s="20"/>
      <c r="B48" s="22" t="s">
        <v>65</v>
      </c>
      <c r="C48" s="19"/>
      <c r="D48" s="11">
        <v>145</v>
      </c>
      <c r="E48" s="11">
        <v>708</v>
      </c>
      <c r="F48" s="11">
        <v>450</v>
      </c>
      <c r="G48" s="11">
        <v>137</v>
      </c>
      <c r="H48" s="11">
        <v>152</v>
      </c>
      <c r="I48" s="11">
        <v>122</v>
      </c>
      <c r="J48" s="11">
        <v>434</v>
      </c>
      <c r="K48" s="11">
        <v>111</v>
      </c>
      <c r="L48" s="11">
        <v>7</v>
      </c>
      <c r="M48" s="13">
        <f t="shared" ref="M48:M51" si="9">SUM(C48:L48)</f>
        <v>2266</v>
      </c>
      <c r="N48" s="25"/>
    </row>
    <row r="49" spans="1:14" customFormat="1">
      <c r="A49" s="20"/>
      <c r="B49" s="22" t="s">
        <v>66</v>
      </c>
      <c r="C49" s="19"/>
      <c r="D49" s="11">
        <v>131</v>
      </c>
      <c r="E49" s="11">
        <v>584</v>
      </c>
      <c r="F49" s="11">
        <v>334</v>
      </c>
      <c r="G49" s="11">
        <v>108</v>
      </c>
      <c r="H49" s="11">
        <v>132</v>
      </c>
      <c r="I49" s="11">
        <v>102</v>
      </c>
      <c r="J49" s="11">
        <v>377</v>
      </c>
      <c r="K49" s="11">
        <v>58</v>
      </c>
      <c r="L49" s="11">
        <v>6</v>
      </c>
      <c r="M49" s="13">
        <f t="shared" si="9"/>
        <v>1832</v>
      </c>
      <c r="N49" s="25"/>
    </row>
    <row r="50" spans="1:14" customFormat="1">
      <c r="A50" s="20"/>
      <c r="B50" s="22" t="s">
        <v>67</v>
      </c>
      <c r="C50" s="19"/>
      <c r="D50" s="11">
        <v>153</v>
      </c>
      <c r="E50" s="11">
        <v>860</v>
      </c>
      <c r="F50" s="11">
        <v>476</v>
      </c>
      <c r="G50" s="11">
        <v>161</v>
      </c>
      <c r="H50" s="11">
        <v>203</v>
      </c>
      <c r="I50" s="11">
        <v>119</v>
      </c>
      <c r="J50" s="11">
        <v>563</v>
      </c>
      <c r="K50" s="11">
        <v>93</v>
      </c>
      <c r="L50" s="11">
        <v>14</v>
      </c>
      <c r="M50" s="13">
        <f t="shared" si="9"/>
        <v>2642</v>
      </c>
      <c r="N50" s="25"/>
    </row>
    <row r="51" spans="1:14" customFormat="1">
      <c r="A51" s="20"/>
      <c r="B51" s="22" t="s">
        <v>68</v>
      </c>
      <c r="C51" s="19"/>
      <c r="D51" s="11">
        <v>147</v>
      </c>
      <c r="E51" s="11">
        <v>652</v>
      </c>
      <c r="F51" s="11">
        <v>422</v>
      </c>
      <c r="G51" s="11">
        <v>143</v>
      </c>
      <c r="H51" s="11">
        <v>141</v>
      </c>
      <c r="I51" s="11">
        <v>110</v>
      </c>
      <c r="J51" s="11">
        <v>470</v>
      </c>
      <c r="K51" s="11">
        <v>88</v>
      </c>
      <c r="L51" s="11">
        <v>3</v>
      </c>
      <c r="M51" s="13">
        <f t="shared" si="9"/>
        <v>2176</v>
      </c>
      <c r="N51" s="25"/>
    </row>
    <row r="52" spans="1:14" customFormat="1">
      <c r="A52" s="20"/>
      <c r="B52" s="22" t="s">
        <v>69</v>
      </c>
      <c r="C52" s="19"/>
      <c r="D52" s="11">
        <v>153</v>
      </c>
      <c r="E52" s="11">
        <v>856</v>
      </c>
      <c r="F52" s="11">
        <v>493</v>
      </c>
      <c r="G52" s="11">
        <v>152</v>
      </c>
      <c r="H52" s="11">
        <v>167</v>
      </c>
      <c r="I52" s="11">
        <v>162</v>
      </c>
      <c r="J52" s="11">
        <v>495</v>
      </c>
      <c r="K52" s="11">
        <v>104</v>
      </c>
      <c r="L52" s="11">
        <v>8</v>
      </c>
      <c r="M52" s="13">
        <f t="shared" ref="M52:M53" si="10">SUM(C52:L52)</f>
        <v>2590</v>
      </c>
      <c r="N52" s="25"/>
    </row>
    <row r="53" spans="1:14" customFormat="1">
      <c r="A53" s="20"/>
      <c r="B53" s="22" t="s">
        <v>70</v>
      </c>
      <c r="C53" s="19"/>
      <c r="D53" s="11">
        <v>165</v>
      </c>
      <c r="E53" s="11">
        <v>738</v>
      </c>
      <c r="F53" s="11">
        <v>444</v>
      </c>
      <c r="G53" s="11">
        <v>152</v>
      </c>
      <c r="H53" s="11">
        <v>157</v>
      </c>
      <c r="I53" s="11">
        <v>121</v>
      </c>
      <c r="J53" s="11">
        <v>508</v>
      </c>
      <c r="K53" s="11">
        <v>99</v>
      </c>
      <c r="L53" s="11">
        <v>5</v>
      </c>
      <c r="M53" s="13">
        <f t="shared" si="10"/>
        <v>2389</v>
      </c>
      <c r="N53" s="25"/>
    </row>
    <row r="54" spans="1:14" customFormat="1">
      <c r="A54" s="20"/>
      <c r="B54" s="22" t="s">
        <v>71</v>
      </c>
      <c r="C54" s="19"/>
      <c r="D54" s="11">
        <v>188</v>
      </c>
      <c r="E54" s="11">
        <v>723</v>
      </c>
      <c r="F54" s="11">
        <v>450</v>
      </c>
      <c r="G54" s="11">
        <v>138</v>
      </c>
      <c r="H54" s="11">
        <v>152</v>
      </c>
      <c r="I54" s="11">
        <v>149</v>
      </c>
      <c r="J54" s="11">
        <v>496</v>
      </c>
      <c r="K54" s="11">
        <v>109</v>
      </c>
      <c r="L54" s="11">
        <v>6</v>
      </c>
      <c r="M54" s="13">
        <f t="shared" ref="M54:M55" si="11">SUM(C54:L54)</f>
        <v>2411</v>
      </c>
      <c r="N54" s="25"/>
    </row>
    <row r="55" spans="1:14" customFormat="1">
      <c r="A55" s="20"/>
      <c r="B55" s="22" t="s">
        <v>72</v>
      </c>
      <c r="C55" s="19"/>
      <c r="D55" s="11">
        <v>176</v>
      </c>
      <c r="E55" s="11">
        <v>714</v>
      </c>
      <c r="F55" s="11">
        <v>460</v>
      </c>
      <c r="G55" s="11">
        <v>150</v>
      </c>
      <c r="H55" s="11">
        <v>150</v>
      </c>
      <c r="I55" s="11">
        <v>142</v>
      </c>
      <c r="J55" s="11">
        <v>536</v>
      </c>
      <c r="K55" s="11">
        <v>112</v>
      </c>
      <c r="L55" s="11">
        <v>6</v>
      </c>
      <c r="M55" s="13">
        <f t="shared" si="11"/>
        <v>2446</v>
      </c>
      <c r="N55" s="25"/>
    </row>
    <row r="56" spans="1:14" customFormat="1">
      <c r="A56" s="20"/>
      <c r="B56" s="22" t="s">
        <v>73</v>
      </c>
      <c r="C56" s="19"/>
      <c r="D56" s="11">
        <v>146</v>
      </c>
      <c r="E56" s="11">
        <v>687</v>
      </c>
      <c r="F56" s="11">
        <v>418</v>
      </c>
      <c r="G56" s="11">
        <v>162</v>
      </c>
      <c r="H56" s="11">
        <v>179</v>
      </c>
      <c r="I56" s="11">
        <v>138</v>
      </c>
      <c r="J56" s="11">
        <v>421</v>
      </c>
      <c r="K56" s="11">
        <v>88</v>
      </c>
      <c r="L56" s="11">
        <v>6</v>
      </c>
      <c r="M56" s="13">
        <f t="shared" ref="M56:M57" si="12">SUM(C56:L56)</f>
        <v>2245</v>
      </c>
      <c r="N56" s="25"/>
    </row>
    <row r="57" spans="1:14" customFormat="1">
      <c r="A57" s="20"/>
      <c r="B57" s="22" t="s">
        <v>74</v>
      </c>
      <c r="C57" s="19"/>
      <c r="D57" s="11">
        <v>160</v>
      </c>
      <c r="E57" s="11">
        <v>766</v>
      </c>
      <c r="F57" s="11">
        <v>410</v>
      </c>
      <c r="G57" s="11">
        <v>121</v>
      </c>
      <c r="H57" s="11">
        <v>154</v>
      </c>
      <c r="I57" s="11">
        <v>92</v>
      </c>
      <c r="J57" s="11">
        <v>526</v>
      </c>
      <c r="K57" s="11">
        <v>64</v>
      </c>
      <c r="L57" s="11">
        <v>7</v>
      </c>
      <c r="M57" s="13">
        <f t="shared" si="12"/>
        <v>2300</v>
      </c>
      <c r="N57" s="25"/>
    </row>
    <row r="58" spans="1:14" customFormat="1">
      <c r="A58" s="20"/>
      <c r="B58" s="22" t="s">
        <v>75</v>
      </c>
      <c r="C58" s="19"/>
      <c r="D58" s="11">
        <v>159</v>
      </c>
      <c r="E58" s="11">
        <v>683</v>
      </c>
      <c r="F58" s="11">
        <v>459</v>
      </c>
      <c r="G58" s="11">
        <v>128</v>
      </c>
      <c r="H58" s="11">
        <v>171</v>
      </c>
      <c r="I58" s="11">
        <v>132</v>
      </c>
      <c r="J58" s="11">
        <v>426</v>
      </c>
      <c r="K58" s="11">
        <v>87</v>
      </c>
      <c r="L58" s="11">
        <v>10</v>
      </c>
      <c r="M58" s="13">
        <f t="shared" ref="M58" si="13">SUM(C58:L58)</f>
        <v>2255</v>
      </c>
      <c r="N58" s="25"/>
    </row>
    <row r="59" spans="1:14" customFormat="1">
      <c r="A59" s="20"/>
      <c r="B59" s="22" t="s">
        <v>76</v>
      </c>
      <c r="C59" s="19"/>
      <c r="D59" s="11">
        <v>138</v>
      </c>
      <c r="E59" s="11">
        <v>625</v>
      </c>
      <c r="F59" s="11">
        <v>394</v>
      </c>
      <c r="G59" s="11">
        <v>120</v>
      </c>
      <c r="H59" s="11">
        <v>123</v>
      </c>
      <c r="I59" s="11">
        <v>93</v>
      </c>
      <c r="J59" s="11">
        <v>409</v>
      </c>
      <c r="K59" s="11">
        <v>67</v>
      </c>
      <c r="L59" s="11">
        <v>4</v>
      </c>
      <c r="M59" s="13">
        <f t="shared" ref="M59:M83" si="14">SUM(D59:L59)</f>
        <v>1973</v>
      </c>
      <c r="N59" s="25"/>
    </row>
    <row r="60" spans="1:14" customFormat="1">
      <c r="A60" s="20"/>
      <c r="B60" s="22" t="s">
        <v>77</v>
      </c>
      <c r="C60" s="19"/>
      <c r="D60" s="11">
        <v>130</v>
      </c>
      <c r="E60" s="11">
        <v>732</v>
      </c>
      <c r="F60" s="11">
        <v>437</v>
      </c>
      <c r="G60" s="11">
        <v>148</v>
      </c>
      <c r="H60" s="11">
        <v>176</v>
      </c>
      <c r="I60" s="11">
        <v>81</v>
      </c>
      <c r="J60" s="11">
        <v>583</v>
      </c>
      <c r="K60" s="11">
        <v>100</v>
      </c>
      <c r="L60" s="11">
        <v>7</v>
      </c>
      <c r="M60" s="13">
        <f t="shared" si="14"/>
        <v>2394</v>
      </c>
      <c r="N60" s="25"/>
    </row>
    <row r="61" spans="1:14" customFormat="1">
      <c r="A61" s="20"/>
      <c r="B61" s="22" t="s">
        <v>78</v>
      </c>
      <c r="C61" s="19"/>
      <c r="D61" s="11">
        <v>124</v>
      </c>
      <c r="E61" s="11">
        <v>661</v>
      </c>
      <c r="F61" s="11">
        <v>369</v>
      </c>
      <c r="G61" s="11">
        <v>122</v>
      </c>
      <c r="H61" s="11">
        <v>143</v>
      </c>
      <c r="I61" s="11">
        <v>150</v>
      </c>
      <c r="J61" s="11">
        <v>451</v>
      </c>
      <c r="K61" s="11">
        <v>81</v>
      </c>
      <c r="L61" s="11">
        <v>12</v>
      </c>
      <c r="M61" s="13">
        <f t="shared" si="14"/>
        <v>2113</v>
      </c>
      <c r="N61" s="25"/>
    </row>
    <row r="62" spans="1:14" customFormat="1">
      <c r="A62" s="20"/>
      <c r="B62" s="22" t="s">
        <v>79</v>
      </c>
      <c r="C62" s="19"/>
      <c r="D62" s="11">
        <v>143</v>
      </c>
      <c r="E62" s="11">
        <v>741</v>
      </c>
      <c r="F62" s="11">
        <v>434</v>
      </c>
      <c r="G62" s="11">
        <v>161</v>
      </c>
      <c r="H62" s="11">
        <v>161</v>
      </c>
      <c r="I62" s="11">
        <v>112</v>
      </c>
      <c r="J62" s="11">
        <v>528</v>
      </c>
      <c r="K62" s="11">
        <v>103</v>
      </c>
      <c r="L62" s="11">
        <v>13</v>
      </c>
      <c r="M62" s="13">
        <f t="shared" si="14"/>
        <v>2396</v>
      </c>
      <c r="N62" s="25"/>
    </row>
    <row r="63" spans="1:14" customFormat="1">
      <c r="A63" s="20"/>
      <c r="B63" s="22" t="s">
        <v>80</v>
      </c>
      <c r="C63" s="19"/>
      <c r="D63" s="11">
        <v>134</v>
      </c>
      <c r="E63" s="11">
        <v>731</v>
      </c>
      <c r="F63" s="11">
        <v>448</v>
      </c>
      <c r="G63" s="11">
        <v>113</v>
      </c>
      <c r="H63" s="11">
        <v>143</v>
      </c>
      <c r="I63" s="11">
        <v>131</v>
      </c>
      <c r="J63" s="11">
        <v>474</v>
      </c>
      <c r="K63" s="11">
        <v>93</v>
      </c>
      <c r="L63" s="11">
        <v>4</v>
      </c>
      <c r="M63" s="13">
        <f t="shared" si="14"/>
        <v>2271</v>
      </c>
      <c r="N63" s="25"/>
    </row>
    <row r="64" spans="1:14" customFormat="1">
      <c r="A64" s="20"/>
      <c r="B64" s="22" t="s">
        <v>81</v>
      </c>
      <c r="C64" s="19"/>
      <c r="D64" s="11">
        <v>136</v>
      </c>
      <c r="E64" s="11">
        <v>747</v>
      </c>
      <c r="F64" s="11">
        <v>447</v>
      </c>
      <c r="G64" s="11">
        <v>136</v>
      </c>
      <c r="H64" s="11">
        <v>165</v>
      </c>
      <c r="I64" s="11">
        <v>109</v>
      </c>
      <c r="J64" s="11">
        <v>514</v>
      </c>
      <c r="K64" s="11">
        <v>88</v>
      </c>
      <c r="L64" s="11">
        <v>6</v>
      </c>
      <c r="M64" s="13">
        <f t="shared" ref="M64:M69" si="15">SUM(D64:L64)</f>
        <v>2348</v>
      </c>
      <c r="N64" s="25"/>
    </row>
    <row r="65" spans="1:14" customFormat="1">
      <c r="A65" s="20"/>
      <c r="B65" s="22" t="s">
        <v>82</v>
      </c>
      <c r="C65" s="19"/>
      <c r="D65" s="11">
        <v>154</v>
      </c>
      <c r="E65" s="11">
        <v>738</v>
      </c>
      <c r="F65" s="11">
        <v>427</v>
      </c>
      <c r="G65" s="11">
        <v>134</v>
      </c>
      <c r="H65" s="11">
        <v>161</v>
      </c>
      <c r="I65" s="11">
        <v>142</v>
      </c>
      <c r="J65" s="11">
        <v>562</v>
      </c>
      <c r="K65" s="11">
        <v>79</v>
      </c>
      <c r="L65" s="11">
        <v>13</v>
      </c>
      <c r="M65" s="13">
        <f t="shared" si="15"/>
        <v>2410</v>
      </c>
      <c r="N65" s="25"/>
    </row>
    <row r="66" spans="1:14" customFormat="1">
      <c r="A66" s="20"/>
      <c r="B66" s="22" t="s">
        <v>83</v>
      </c>
      <c r="C66" s="19"/>
      <c r="D66" s="11">
        <v>189</v>
      </c>
      <c r="E66" s="11">
        <v>816</v>
      </c>
      <c r="F66" s="11">
        <v>513</v>
      </c>
      <c r="G66" s="11">
        <v>136</v>
      </c>
      <c r="H66" s="11">
        <v>165</v>
      </c>
      <c r="I66" s="11">
        <v>143</v>
      </c>
      <c r="J66" s="11">
        <v>548</v>
      </c>
      <c r="K66" s="11">
        <v>94</v>
      </c>
      <c r="L66" s="11">
        <v>9</v>
      </c>
      <c r="M66" s="13">
        <f t="shared" si="15"/>
        <v>2613</v>
      </c>
      <c r="N66" s="25"/>
    </row>
    <row r="67" spans="1:14" customFormat="1">
      <c r="A67" s="20"/>
      <c r="B67" s="22" t="s">
        <v>84</v>
      </c>
      <c r="C67" s="19"/>
      <c r="D67" s="11">
        <v>176</v>
      </c>
      <c r="E67" s="11">
        <v>924</v>
      </c>
      <c r="F67" s="11">
        <v>477</v>
      </c>
      <c r="G67" s="11">
        <v>161</v>
      </c>
      <c r="H67" s="11">
        <v>163</v>
      </c>
      <c r="I67" s="11">
        <v>144</v>
      </c>
      <c r="J67" s="11">
        <v>531</v>
      </c>
      <c r="K67" s="11">
        <v>87</v>
      </c>
      <c r="L67" s="11">
        <v>13</v>
      </c>
      <c r="M67" s="13">
        <f t="shared" si="15"/>
        <v>2676</v>
      </c>
      <c r="N67" s="25"/>
    </row>
    <row r="68" spans="1:14" customFormat="1">
      <c r="A68" s="20"/>
      <c r="B68" s="22" t="s">
        <v>85</v>
      </c>
      <c r="C68" s="19"/>
      <c r="D68" s="11">
        <v>161</v>
      </c>
      <c r="E68" s="11">
        <v>717</v>
      </c>
      <c r="F68" s="11">
        <v>416</v>
      </c>
      <c r="G68" s="11">
        <v>125</v>
      </c>
      <c r="H68" s="11">
        <v>172</v>
      </c>
      <c r="I68" s="11">
        <v>123</v>
      </c>
      <c r="J68" s="11">
        <v>477</v>
      </c>
      <c r="K68" s="11">
        <v>84</v>
      </c>
      <c r="L68" s="11">
        <v>5</v>
      </c>
      <c r="M68" s="13">
        <f t="shared" si="15"/>
        <v>2280</v>
      </c>
      <c r="N68" s="25"/>
    </row>
    <row r="69" spans="1:14" customFormat="1">
      <c r="A69" s="20"/>
      <c r="B69" s="22" t="s">
        <v>86</v>
      </c>
      <c r="C69" s="19"/>
      <c r="D69" s="11">
        <v>144</v>
      </c>
      <c r="E69" s="11">
        <v>823</v>
      </c>
      <c r="F69" s="11">
        <v>418</v>
      </c>
      <c r="G69" s="11">
        <v>135</v>
      </c>
      <c r="H69" s="11">
        <v>157</v>
      </c>
      <c r="I69" s="11">
        <v>122</v>
      </c>
      <c r="J69" s="11">
        <v>552</v>
      </c>
      <c r="K69" s="11">
        <v>86</v>
      </c>
      <c r="L69" s="11">
        <v>13</v>
      </c>
      <c r="M69" s="13">
        <f t="shared" si="15"/>
        <v>2450</v>
      </c>
      <c r="N69" s="25"/>
    </row>
    <row r="70" spans="1:14" customFormat="1">
      <c r="A70" s="20"/>
      <c r="B70" s="22" t="s">
        <v>87</v>
      </c>
      <c r="C70" s="19"/>
      <c r="D70" s="11">
        <v>158</v>
      </c>
      <c r="E70" s="11">
        <v>776</v>
      </c>
      <c r="F70" s="11">
        <v>462</v>
      </c>
      <c r="G70" s="11">
        <v>142</v>
      </c>
      <c r="H70" s="11">
        <v>137</v>
      </c>
      <c r="I70" s="11">
        <v>127</v>
      </c>
      <c r="J70" s="11">
        <v>550</v>
      </c>
      <c r="K70" s="11">
        <v>77</v>
      </c>
      <c r="L70" s="11">
        <v>9</v>
      </c>
      <c r="M70" s="13">
        <f t="shared" si="14"/>
        <v>2438</v>
      </c>
      <c r="N70" s="25"/>
    </row>
    <row r="71" spans="1:14" customFormat="1">
      <c r="A71" s="20"/>
      <c r="B71" s="22" t="s">
        <v>88</v>
      </c>
      <c r="C71" s="19"/>
      <c r="D71" s="11">
        <v>139</v>
      </c>
      <c r="E71" s="11">
        <v>654</v>
      </c>
      <c r="F71" s="11">
        <v>406</v>
      </c>
      <c r="G71" s="11">
        <v>144</v>
      </c>
      <c r="H71" s="11">
        <v>126</v>
      </c>
      <c r="I71" s="11">
        <v>124</v>
      </c>
      <c r="J71" s="11">
        <v>419</v>
      </c>
      <c r="K71" s="11">
        <v>86</v>
      </c>
      <c r="L71" s="11">
        <v>11</v>
      </c>
      <c r="M71" s="13">
        <f t="shared" si="14"/>
        <v>2109</v>
      </c>
      <c r="N71" s="25"/>
    </row>
    <row r="72" spans="1:14" customFormat="1">
      <c r="A72" s="20"/>
      <c r="B72" s="22" t="s">
        <v>89</v>
      </c>
      <c r="C72" s="19"/>
      <c r="D72" s="11">
        <v>171</v>
      </c>
      <c r="E72" s="11">
        <v>807</v>
      </c>
      <c r="F72" s="11">
        <v>514</v>
      </c>
      <c r="G72" s="11">
        <v>156</v>
      </c>
      <c r="H72" s="11">
        <v>175</v>
      </c>
      <c r="I72" s="11">
        <v>149</v>
      </c>
      <c r="J72" s="11">
        <v>630</v>
      </c>
      <c r="K72" s="11">
        <v>75</v>
      </c>
      <c r="L72" s="11">
        <v>7</v>
      </c>
      <c r="M72" s="13">
        <f t="shared" si="14"/>
        <v>2684</v>
      </c>
      <c r="N72" s="25"/>
    </row>
    <row r="73" spans="1:14" customFormat="1">
      <c r="A73" s="20"/>
      <c r="B73" s="22" t="s">
        <v>90</v>
      </c>
      <c r="C73" s="19"/>
      <c r="D73" s="11">
        <v>143</v>
      </c>
      <c r="E73" s="11">
        <v>663</v>
      </c>
      <c r="F73" s="11">
        <v>405</v>
      </c>
      <c r="G73" s="11">
        <v>146</v>
      </c>
      <c r="H73" s="11">
        <v>167</v>
      </c>
      <c r="I73" s="11">
        <v>136</v>
      </c>
      <c r="J73" s="11">
        <v>538</v>
      </c>
      <c r="K73" s="11">
        <v>65</v>
      </c>
      <c r="L73" s="11">
        <v>6</v>
      </c>
      <c r="M73" s="13">
        <f t="shared" si="14"/>
        <v>2269</v>
      </c>
      <c r="N73" s="25"/>
    </row>
    <row r="74" spans="1:14" customFormat="1">
      <c r="A74" s="20"/>
      <c r="B74" s="22" t="s">
        <v>91</v>
      </c>
      <c r="C74" s="19"/>
      <c r="D74" s="11">
        <v>133</v>
      </c>
      <c r="E74" s="11">
        <v>649</v>
      </c>
      <c r="F74" s="11">
        <v>416</v>
      </c>
      <c r="G74" s="11">
        <v>124</v>
      </c>
      <c r="H74" s="11">
        <v>143</v>
      </c>
      <c r="I74" s="11">
        <v>143</v>
      </c>
      <c r="J74" s="11">
        <v>509</v>
      </c>
      <c r="K74" s="11">
        <v>90</v>
      </c>
      <c r="L74" s="11">
        <v>7</v>
      </c>
      <c r="M74" s="13">
        <f t="shared" ref="M74:M82" si="16">SUM(D74:L74)</f>
        <v>2214</v>
      </c>
      <c r="N74" s="25"/>
    </row>
    <row r="75" spans="1:14" customFormat="1">
      <c r="A75" s="20"/>
      <c r="B75" s="22" t="s">
        <v>92</v>
      </c>
      <c r="C75" s="19"/>
      <c r="D75" s="11">
        <v>156</v>
      </c>
      <c r="E75" s="11">
        <v>702</v>
      </c>
      <c r="F75" s="11">
        <v>473</v>
      </c>
      <c r="G75" s="11">
        <v>160</v>
      </c>
      <c r="H75" s="11">
        <v>145</v>
      </c>
      <c r="I75" s="11">
        <v>149</v>
      </c>
      <c r="J75" s="11">
        <v>536</v>
      </c>
      <c r="K75" s="11">
        <v>96</v>
      </c>
      <c r="L75" s="11">
        <v>15</v>
      </c>
      <c r="M75" s="13">
        <f t="shared" si="16"/>
        <v>2432</v>
      </c>
      <c r="N75" s="25"/>
    </row>
    <row r="76" spans="1:14" customFormat="1">
      <c r="A76" s="20"/>
      <c r="B76" s="22" t="s">
        <v>93</v>
      </c>
      <c r="C76" s="19"/>
      <c r="D76" s="11">
        <v>167</v>
      </c>
      <c r="E76" s="11">
        <v>755</v>
      </c>
      <c r="F76" s="11">
        <v>499</v>
      </c>
      <c r="G76" s="11">
        <v>153</v>
      </c>
      <c r="H76" s="11">
        <v>150</v>
      </c>
      <c r="I76" s="11">
        <v>133</v>
      </c>
      <c r="J76" s="11">
        <v>474</v>
      </c>
      <c r="K76" s="11">
        <v>99</v>
      </c>
      <c r="L76" s="11">
        <v>13</v>
      </c>
      <c r="M76" s="13">
        <f t="shared" si="16"/>
        <v>2443</v>
      </c>
      <c r="N76" s="25"/>
    </row>
    <row r="77" spans="1:14" customFormat="1">
      <c r="A77" s="20"/>
      <c r="B77" s="22" t="s">
        <v>95</v>
      </c>
      <c r="C77" s="19"/>
      <c r="D77" s="11">
        <v>164</v>
      </c>
      <c r="E77" s="11">
        <v>686</v>
      </c>
      <c r="F77" s="11">
        <v>401</v>
      </c>
      <c r="G77" s="11">
        <v>129</v>
      </c>
      <c r="H77" s="11">
        <v>161</v>
      </c>
      <c r="I77" s="11">
        <v>116</v>
      </c>
      <c r="J77" s="11">
        <v>509</v>
      </c>
      <c r="K77" s="11">
        <v>88</v>
      </c>
      <c r="L77" s="11">
        <v>6</v>
      </c>
      <c r="M77" s="13">
        <f t="shared" si="16"/>
        <v>2260</v>
      </c>
      <c r="N77" s="25"/>
    </row>
    <row r="78" spans="1:14" customFormat="1">
      <c r="A78" s="20"/>
      <c r="B78" s="22" t="s">
        <v>96</v>
      </c>
      <c r="C78" s="19"/>
      <c r="D78" s="11">
        <v>204</v>
      </c>
      <c r="E78" s="11">
        <v>909</v>
      </c>
      <c r="F78" s="11">
        <v>585</v>
      </c>
      <c r="G78" s="11">
        <v>172</v>
      </c>
      <c r="H78" s="11">
        <v>170</v>
      </c>
      <c r="I78" s="11">
        <v>163</v>
      </c>
      <c r="J78" s="11">
        <v>593</v>
      </c>
      <c r="K78" s="11">
        <v>99</v>
      </c>
      <c r="L78" s="11">
        <v>13</v>
      </c>
      <c r="M78" s="13">
        <f t="shared" si="16"/>
        <v>2908</v>
      </c>
      <c r="N78" s="25"/>
    </row>
    <row r="79" spans="1:14" customFormat="1">
      <c r="A79" s="20"/>
      <c r="B79" s="22" t="s">
        <v>97</v>
      </c>
      <c r="C79" s="19"/>
      <c r="D79" s="11">
        <v>171</v>
      </c>
      <c r="E79" s="11">
        <v>775</v>
      </c>
      <c r="F79" s="11">
        <v>491</v>
      </c>
      <c r="G79" s="11">
        <v>161</v>
      </c>
      <c r="H79" s="11">
        <v>171</v>
      </c>
      <c r="I79" s="11">
        <v>138</v>
      </c>
      <c r="J79" s="11">
        <v>581</v>
      </c>
      <c r="K79" s="11">
        <v>106</v>
      </c>
      <c r="L79" s="11">
        <v>5</v>
      </c>
      <c r="M79" s="13">
        <f t="shared" si="16"/>
        <v>2599</v>
      </c>
      <c r="N79" s="25"/>
    </row>
    <row r="80" spans="1:14" customFormat="1">
      <c r="A80" s="20"/>
      <c r="B80" s="22" t="s">
        <v>98</v>
      </c>
      <c r="C80" s="19"/>
      <c r="D80" s="11">
        <v>153</v>
      </c>
      <c r="E80" s="11">
        <v>761</v>
      </c>
      <c r="F80" s="11">
        <v>487</v>
      </c>
      <c r="G80" s="11">
        <v>159</v>
      </c>
      <c r="H80" s="11">
        <v>163</v>
      </c>
      <c r="I80" s="11">
        <v>138</v>
      </c>
      <c r="J80" s="11">
        <v>530</v>
      </c>
      <c r="K80" s="11">
        <v>97</v>
      </c>
      <c r="L80" s="11">
        <v>5</v>
      </c>
      <c r="M80" s="13">
        <f t="shared" si="16"/>
        <v>2493</v>
      </c>
      <c r="N80" s="25"/>
    </row>
    <row r="81" spans="1:15" customFormat="1">
      <c r="A81" s="20"/>
      <c r="B81" s="22" t="s">
        <v>99</v>
      </c>
      <c r="C81" s="19"/>
      <c r="D81" s="11">
        <v>140</v>
      </c>
      <c r="E81" s="11">
        <v>739</v>
      </c>
      <c r="F81" s="11">
        <v>398</v>
      </c>
      <c r="G81" s="11">
        <v>144</v>
      </c>
      <c r="H81" s="11">
        <v>142</v>
      </c>
      <c r="I81" s="11">
        <v>135</v>
      </c>
      <c r="J81" s="11">
        <v>412</v>
      </c>
      <c r="K81" s="11">
        <v>84</v>
      </c>
      <c r="L81" s="11">
        <v>10</v>
      </c>
      <c r="M81" s="13">
        <f t="shared" si="16"/>
        <v>2204</v>
      </c>
      <c r="N81" s="25"/>
    </row>
    <row r="82" spans="1:15" customFormat="1">
      <c r="A82" s="20"/>
      <c r="B82" s="22" t="s">
        <v>100</v>
      </c>
      <c r="C82" s="19"/>
      <c r="D82" s="11">
        <v>118</v>
      </c>
      <c r="E82" s="11">
        <v>534</v>
      </c>
      <c r="F82" s="11">
        <v>353</v>
      </c>
      <c r="G82" s="11">
        <v>138</v>
      </c>
      <c r="H82" s="11">
        <v>120</v>
      </c>
      <c r="I82" s="11">
        <v>160</v>
      </c>
      <c r="J82" s="11">
        <v>374</v>
      </c>
      <c r="K82" s="11">
        <v>81</v>
      </c>
      <c r="L82" s="11">
        <v>7</v>
      </c>
      <c r="M82" s="13">
        <f t="shared" si="16"/>
        <v>1885</v>
      </c>
      <c r="N82" s="25"/>
    </row>
    <row r="83" spans="1:15" customFormat="1">
      <c r="A83" s="20"/>
      <c r="B83" s="22" t="s">
        <v>101</v>
      </c>
      <c r="C83" s="19"/>
      <c r="D83" s="11">
        <v>171</v>
      </c>
      <c r="E83" s="11">
        <v>729</v>
      </c>
      <c r="F83" s="11">
        <v>367</v>
      </c>
      <c r="G83" s="11">
        <v>136</v>
      </c>
      <c r="H83" s="11">
        <v>202</v>
      </c>
      <c r="I83" s="11">
        <v>103</v>
      </c>
      <c r="J83" s="11">
        <v>459</v>
      </c>
      <c r="K83" s="11">
        <v>69</v>
      </c>
      <c r="L83" s="11">
        <v>600</v>
      </c>
      <c r="M83" s="13">
        <f t="shared" si="14"/>
        <v>2836</v>
      </c>
      <c r="N83" s="25"/>
    </row>
    <row r="84" spans="1:15" customFormat="1">
      <c r="B84" s="10" t="s">
        <v>14</v>
      </c>
      <c r="C84" s="14"/>
      <c r="D84" s="45">
        <f t="shared" ref="D84:M84" si="17">SUM(D12:D83)</f>
        <v>11085</v>
      </c>
      <c r="E84" s="45">
        <f t="shared" si="17"/>
        <v>52085</v>
      </c>
      <c r="F84" s="45">
        <f t="shared" si="17"/>
        <v>31226</v>
      </c>
      <c r="G84" s="45">
        <f t="shared" si="17"/>
        <v>9887</v>
      </c>
      <c r="H84" s="45">
        <f t="shared" si="17"/>
        <v>11209</v>
      </c>
      <c r="I84" s="45">
        <f t="shared" si="17"/>
        <v>8929</v>
      </c>
      <c r="J84" s="45">
        <f t="shared" si="17"/>
        <v>34710</v>
      </c>
      <c r="K84" s="45">
        <f t="shared" si="17"/>
        <v>5820</v>
      </c>
      <c r="L84" s="45">
        <f t="shared" si="17"/>
        <v>1131</v>
      </c>
      <c r="M84" s="44">
        <f t="shared" si="17"/>
        <v>166082</v>
      </c>
    </row>
    <row r="85" spans="1:15" customFormat="1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2" t="s">
        <v>3</v>
      </c>
    </row>
    <row r="86" spans="1:15" ht="13.5" thickBot="1">
      <c r="C86" s="8"/>
      <c r="D86" s="1" t="s">
        <v>3</v>
      </c>
      <c r="E86" s="7"/>
      <c r="F86" s="7"/>
      <c r="G86" s="7"/>
      <c r="H86" s="7"/>
      <c r="I86" s="7"/>
      <c r="J86" s="7"/>
      <c r="K86" s="7"/>
      <c r="L86" s="7"/>
      <c r="M86" s="7"/>
      <c r="N86"/>
      <c r="O86"/>
    </row>
    <row r="87" spans="1:15" ht="15" customHeight="1" thickTop="1" thickBot="1">
      <c r="B87" s="50" t="s">
        <v>20</v>
      </c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</row>
    <row r="88" spans="1:15" ht="13.5" thickTop="1">
      <c r="B88" s="15" t="s">
        <v>94</v>
      </c>
    </row>
    <row r="89" spans="1:15">
      <c r="B89" s="15" t="s">
        <v>103</v>
      </c>
      <c r="D89" s="1" t="s">
        <v>3</v>
      </c>
      <c r="E89" s="1" t="s">
        <v>3</v>
      </c>
      <c r="F89" s="1" t="s">
        <v>3</v>
      </c>
      <c r="G89" s="1" t="s">
        <v>3</v>
      </c>
      <c r="H89" s="1" t="s">
        <v>3</v>
      </c>
      <c r="I89" s="1" t="s">
        <v>3</v>
      </c>
      <c r="J89" s="1" t="s">
        <v>3</v>
      </c>
      <c r="K89" s="1" t="s">
        <v>3</v>
      </c>
      <c r="L89" s="1" t="s">
        <v>3</v>
      </c>
      <c r="M89" s="12"/>
    </row>
    <row r="90" spans="1:15">
      <c r="D90" s="12" t="s">
        <v>3</v>
      </c>
      <c r="E90" s="12" t="s">
        <v>3</v>
      </c>
    </row>
    <row r="91" spans="1:15">
      <c r="J91" s="12"/>
    </row>
    <row r="92" spans="1:15">
      <c r="L92" s="12"/>
    </row>
  </sheetData>
  <mergeCells count="5">
    <mergeCell ref="B8:M8"/>
    <mergeCell ref="M9:M10"/>
    <mergeCell ref="D9:L9"/>
    <mergeCell ref="B87:M87"/>
    <mergeCell ref="B9:C10"/>
  </mergeCells>
  <phoneticPr fontId="0" type="noConversion"/>
  <printOptions horizontalCentered="1"/>
  <pageMargins left="0.39370078740157483" right="0.27559055118110237" top="0.70866141732283472" bottom="0.39370078740157483" header="0" footer="0.39370078740157483"/>
  <pageSetup scale="39" orientation="portrait" r:id="rId1"/>
  <headerFooter alignWithMargins="0">
    <oddFooter>&amp;R&amp;"Tahoma,Normal"Página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101"/>
  <sheetViews>
    <sheetView showGridLines="0" topLeftCell="A76" zoomScale="90" workbookViewId="0">
      <selection activeCell="B90" sqref="B90"/>
    </sheetView>
  </sheetViews>
  <sheetFormatPr baseColWidth="10" defaultRowHeight="12.75"/>
  <cols>
    <col min="1" max="1" width="5.7109375" style="1" customWidth="1"/>
    <col min="2" max="2" width="23.85546875" style="1" customWidth="1"/>
    <col min="3" max="3" width="25.7109375" style="1" customWidth="1"/>
    <col min="4" max="4" width="13.42578125" style="1" bestFit="1" customWidth="1"/>
    <col min="5" max="5" width="12.7109375" style="1" customWidth="1"/>
    <col min="6" max="6" width="14.5703125" style="1" customWidth="1"/>
    <col min="7" max="12" width="12.7109375" style="1" customWidth="1"/>
    <col min="13" max="13" width="15.7109375" style="1" customWidth="1"/>
    <col min="14" max="15" width="11.42578125" style="1"/>
    <col min="16" max="17" width="20.5703125" style="1" customWidth="1"/>
    <col min="18" max="16384" width="11.42578125" style="1"/>
  </cols>
  <sheetData>
    <row r="1" spans="1:14" ht="16.5" customHeight="1">
      <c r="A1" s="1" t="s">
        <v>3</v>
      </c>
      <c r="B1" s="21" t="s">
        <v>18</v>
      </c>
      <c r="C1" s="33" t="s">
        <v>3</v>
      </c>
      <c r="D1" s="3"/>
    </row>
    <row r="2" spans="1:14" ht="16.5" customHeight="1">
      <c r="B2" s="21" t="s">
        <v>0</v>
      </c>
      <c r="C2" s="29" t="s">
        <v>34</v>
      </c>
      <c r="D2" s="5"/>
      <c r="E2" s="4"/>
      <c r="F2" s="4"/>
      <c r="G2" s="4"/>
      <c r="H2" s="4"/>
      <c r="I2" s="4"/>
      <c r="J2" s="4"/>
      <c r="K2" s="4"/>
    </row>
    <row r="3" spans="1:14" ht="16.5" customHeight="1">
      <c r="B3" s="21" t="s">
        <v>3</v>
      </c>
      <c r="C3" s="29" t="s">
        <v>16</v>
      </c>
      <c r="D3" s="5"/>
      <c r="E3" s="4"/>
      <c r="F3" s="4"/>
      <c r="G3" s="4"/>
      <c r="H3" s="4"/>
      <c r="I3" s="4"/>
      <c r="J3" s="4"/>
      <c r="K3" s="4"/>
    </row>
    <row r="4" spans="1:14" ht="16.5" customHeight="1">
      <c r="B4" s="21" t="s">
        <v>12</v>
      </c>
      <c r="C4" s="30" t="s">
        <v>102</v>
      </c>
      <c r="D4" s="9"/>
    </row>
    <row r="5" spans="1:14" ht="16.5" customHeight="1">
      <c r="B5" s="2"/>
      <c r="C5" s="31" t="s">
        <v>3</v>
      </c>
      <c r="D5" s="3"/>
    </row>
    <row r="6" spans="1:14" ht="16.5" customHeight="1" thickBot="1">
      <c r="B6" s="26"/>
      <c r="C6" s="32"/>
      <c r="D6" s="27"/>
      <c r="E6" s="28"/>
      <c r="F6" s="28"/>
      <c r="G6" s="28"/>
      <c r="H6" s="28"/>
      <c r="I6" s="28"/>
      <c r="J6" s="28"/>
      <c r="K6" s="28"/>
      <c r="L6" s="28"/>
      <c r="M6" s="28"/>
    </row>
    <row r="7" spans="1:14" ht="16.5" customHeight="1" thickTop="1"/>
    <row r="8" spans="1:14" ht="21" customHeight="1" thickBot="1">
      <c r="B8" s="55" t="s">
        <v>35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9" spans="1:14" s="7" customFormat="1" ht="21" customHeight="1" thickBot="1">
      <c r="B9" s="59" t="s">
        <v>15</v>
      </c>
      <c r="C9" s="60"/>
      <c r="D9" s="58" t="s">
        <v>13</v>
      </c>
      <c r="E9" s="58"/>
      <c r="F9" s="58"/>
      <c r="G9" s="58"/>
      <c r="H9" s="58"/>
      <c r="I9" s="58"/>
      <c r="J9" s="58"/>
      <c r="K9" s="58"/>
      <c r="L9" s="58"/>
      <c r="M9" s="56" t="s">
        <v>1</v>
      </c>
    </row>
    <row r="10" spans="1:14" s="7" customFormat="1" ht="21" customHeight="1" thickBot="1">
      <c r="B10" s="61"/>
      <c r="C10" s="62"/>
      <c r="D10" s="34" t="s">
        <v>11</v>
      </c>
      <c r="E10" s="34" t="s">
        <v>2</v>
      </c>
      <c r="F10" s="34" t="s">
        <v>4</v>
      </c>
      <c r="G10" s="34" t="s">
        <v>5</v>
      </c>
      <c r="H10" s="34" t="s">
        <v>6</v>
      </c>
      <c r="I10" s="34" t="s">
        <v>7</v>
      </c>
      <c r="J10" s="34" t="s">
        <v>8</v>
      </c>
      <c r="K10" s="34" t="s">
        <v>9</v>
      </c>
      <c r="L10" s="34" t="s">
        <v>10</v>
      </c>
      <c r="M10" s="57"/>
    </row>
    <row r="11" spans="1:14" s="6" customFormat="1" ht="3.75" customHeight="1">
      <c r="B11" s="16"/>
      <c r="C11" s="17"/>
      <c r="D11" s="11"/>
      <c r="E11" s="11"/>
      <c r="F11" s="11"/>
      <c r="G11" s="11"/>
      <c r="H11" s="11"/>
      <c r="I11" s="11"/>
      <c r="J11" s="11"/>
      <c r="K11" s="11"/>
      <c r="L11" s="11"/>
      <c r="M11" s="13"/>
    </row>
    <row r="12" spans="1:14" customFormat="1">
      <c r="A12" s="20"/>
      <c r="B12" s="18" t="s">
        <v>21</v>
      </c>
      <c r="C12" s="19"/>
      <c r="D12" s="11">
        <v>132</v>
      </c>
      <c r="E12" s="11">
        <v>639</v>
      </c>
      <c r="F12" s="11">
        <v>351</v>
      </c>
      <c r="G12" s="11">
        <v>122</v>
      </c>
      <c r="H12" s="11">
        <v>125</v>
      </c>
      <c r="I12" s="11">
        <v>107</v>
      </c>
      <c r="J12" s="11">
        <v>371</v>
      </c>
      <c r="K12" s="11">
        <v>62</v>
      </c>
      <c r="L12" s="11">
        <v>5</v>
      </c>
      <c r="M12" s="13">
        <f t="shared" ref="M12:M71" si="0">SUM(D12:L12)</f>
        <v>1914</v>
      </c>
      <c r="N12" s="25"/>
    </row>
    <row r="13" spans="1:14" customFormat="1">
      <c r="A13" s="20"/>
      <c r="B13" s="18" t="s">
        <v>23</v>
      </c>
      <c r="C13" s="19"/>
      <c r="D13" s="11">
        <v>142</v>
      </c>
      <c r="E13" s="11">
        <v>627</v>
      </c>
      <c r="F13" s="11">
        <v>359</v>
      </c>
      <c r="G13" s="11">
        <v>98</v>
      </c>
      <c r="H13" s="11">
        <v>142</v>
      </c>
      <c r="I13" s="11">
        <v>112</v>
      </c>
      <c r="J13" s="11">
        <v>397</v>
      </c>
      <c r="K13" s="11">
        <v>63</v>
      </c>
      <c r="L13" s="11">
        <v>9</v>
      </c>
      <c r="M13" s="13">
        <f t="shared" si="0"/>
        <v>1949</v>
      </c>
      <c r="N13" s="25"/>
    </row>
    <row r="14" spans="1:14" customFormat="1">
      <c r="A14" s="20"/>
      <c r="B14" s="18" t="s">
        <v>24</v>
      </c>
      <c r="C14" s="19"/>
      <c r="D14" s="11">
        <v>156</v>
      </c>
      <c r="E14" s="11">
        <v>721</v>
      </c>
      <c r="F14" s="11">
        <v>422</v>
      </c>
      <c r="G14" s="11">
        <v>147</v>
      </c>
      <c r="H14" s="11">
        <v>156</v>
      </c>
      <c r="I14" s="11">
        <v>111</v>
      </c>
      <c r="J14" s="11">
        <v>442</v>
      </c>
      <c r="K14" s="11">
        <v>74</v>
      </c>
      <c r="L14" s="11">
        <v>7</v>
      </c>
      <c r="M14" s="13">
        <f t="shared" si="0"/>
        <v>2236</v>
      </c>
      <c r="N14" s="25"/>
    </row>
    <row r="15" spans="1:14" customFormat="1">
      <c r="A15" s="20"/>
      <c r="B15" s="18" t="s">
        <v>25</v>
      </c>
      <c r="C15" s="19"/>
      <c r="D15" s="11">
        <v>160</v>
      </c>
      <c r="E15" s="11">
        <v>623</v>
      </c>
      <c r="F15" s="11">
        <v>372</v>
      </c>
      <c r="G15" s="11">
        <v>106</v>
      </c>
      <c r="H15" s="11">
        <v>116</v>
      </c>
      <c r="I15" s="11">
        <v>107</v>
      </c>
      <c r="J15" s="11">
        <v>379</v>
      </c>
      <c r="K15" s="11">
        <v>55</v>
      </c>
      <c r="L15" s="11">
        <v>11</v>
      </c>
      <c r="M15" s="13">
        <f t="shared" si="0"/>
        <v>1929</v>
      </c>
      <c r="N15" s="25"/>
    </row>
    <row r="16" spans="1:14" customFormat="1">
      <c r="A16" s="20"/>
      <c r="B16" s="18" t="s">
        <v>26</v>
      </c>
      <c r="C16" s="19"/>
      <c r="D16" s="11">
        <v>130</v>
      </c>
      <c r="E16" s="11">
        <v>656</v>
      </c>
      <c r="F16" s="11">
        <v>405</v>
      </c>
      <c r="G16" s="11">
        <v>128</v>
      </c>
      <c r="H16" s="11">
        <v>133</v>
      </c>
      <c r="I16" s="11">
        <v>94</v>
      </c>
      <c r="J16" s="11">
        <v>477</v>
      </c>
      <c r="K16" s="11">
        <v>76</v>
      </c>
      <c r="L16" s="11">
        <v>4</v>
      </c>
      <c r="M16" s="13">
        <f t="shared" si="0"/>
        <v>2103</v>
      </c>
      <c r="N16" s="25"/>
    </row>
    <row r="17" spans="1:17" customFormat="1">
      <c r="A17" s="20"/>
      <c r="B17" s="18" t="s">
        <v>27</v>
      </c>
      <c r="C17" s="19"/>
      <c r="D17" s="11">
        <v>131</v>
      </c>
      <c r="E17" s="11">
        <v>628</v>
      </c>
      <c r="F17" s="11">
        <v>350</v>
      </c>
      <c r="G17" s="11">
        <v>116</v>
      </c>
      <c r="H17" s="11">
        <v>140</v>
      </c>
      <c r="I17" s="11">
        <v>101</v>
      </c>
      <c r="J17" s="11">
        <v>394</v>
      </c>
      <c r="K17" s="11">
        <v>62</v>
      </c>
      <c r="L17" s="11">
        <v>7</v>
      </c>
      <c r="M17" s="13">
        <f t="shared" si="0"/>
        <v>1929</v>
      </c>
      <c r="N17" s="25"/>
    </row>
    <row r="18" spans="1:17" customFormat="1">
      <c r="A18" s="20"/>
      <c r="B18" s="18" t="s">
        <v>28</v>
      </c>
      <c r="C18" s="19"/>
      <c r="D18" s="11">
        <v>140</v>
      </c>
      <c r="E18" s="11">
        <v>679</v>
      </c>
      <c r="F18" s="11">
        <v>428</v>
      </c>
      <c r="G18" s="11">
        <v>125</v>
      </c>
      <c r="H18" s="11">
        <v>117</v>
      </c>
      <c r="I18" s="11">
        <v>114</v>
      </c>
      <c r="J18" s="11">
        <v>449</v>
      </c>
      <c r="K18" s="11">
        <v>84</v>
      </c>
      <c r="L18" s="11">
        <v>10</v>
      </c>
      <c r="M18" s="13">
        <f t="shared" si="0"/>
        <v>2146</v>
      </c>
      <c r="N18" s="25"/>
    </row>
    <row r="19" spans="1:17" customFormat="1">
      <c r="A19" s="20"/>
      <c r="B19" s="18" t="s">
        <v>29</v>
      </c>
      <c r="C19" s="19"/>
      <c r="D19" s="11">
        <v>151</v>
      </c>
      <c r="E19" s="11">
        <v>716</v>
      </c>
      <c r="F19" s="11">
        <v>415</v>
      </c>
      <c r="G19" s="11">
        <v>139</v>
      </c>
      <c r="H19" s="11">
        <v>130</v>
      </c>
      <c r="I19" s="11">
        <v>114</v>
      </c>
      <c r="J19" s="11">
        <v>466</v>
      </c>
      <c r="K19" s="11">
        <v>84</v>
      </c>
      <c r="L19" s="11">
        <v>5</v>
      </c>
      <c r="M19" s="13">
        <f t="shared" si="0"/>
        <v>2220</v>
      </c>
      <c r="N19" s="25"/>
    </row>
    <row r="20" spans="1:17" customFormat="1">
      <c r="A20" s="20"/>
      <c r="B20" s="18" t="s">
        <v>30</v>
      </c>
      <c r="C20" s="19"/>
      <c r="D20" s="11">
        <v>155</v>
      </c>
      <c r="E20" s="11">
        <v>814</v>
      </c>
      <c r="F20" s="11">
        <v>453</v>
      </c>
      <c r="G20" s="11">
        <v>159</v>
      </c>
      <c r="H20" s="11">
        <v>177</v>
      </c>
      <c r="I20" s="11">
        <v>134</v>
      </c>
      <c r="J20" s="11">
        <v>511</v>
      </c>
      <c r="K20" s="11">
        <v>92</v>
      </c>
      <c r="L20" s="11">
        <v>3</v>
      </c>
      <c r="M20" s="13">
        <f t="shared" si="0"/>
        <v>2498</v>
      </c>
      <c r="N20" s="25"/>
    </row>
    <row r="21" spans="1:17" customFormat="1">
      <c r="A21" s="20"/>
      <c r="B21" s="18" t="s">
        <v>31</v>
      </c>
      <c r="C21" s="19"/>
      <c r="D21" s="11">
        <v>148</v>
      </c>
      <c r="E21" s="11">
        <v>744</v>
      </c>
      <c r="F21" s="11">
        <v>476</v>
      </c>
      <c r="G21" s="11">
        <v>155</v>
      </c>
      <c r="H21" s="11">
        <v>185</v>
      </c>
      <c r="I21" s="11">
        <v>119</v>
      </c>
      <c r="J21" s="11">
        <v>457</v>
      </c>
      <c r="K21" s="11">
        <v>97</v>
      </c>
      <c r="L21" s="11">
        <v>5</v>
      </c>
      <c r="M21" s="13">
        <f t="shared" si="0"/>
        <v>2386</v>
      </c>
      <c r="N21" s="25"/>
      <c r="P21" s="1"/>
      <c r="Q21" s="1"/>
    </row>
    <row r="22" spans="1:17" customFormat="1">
      <c r="A22" s="20"/>
      <c r="B22" s="18" t="s">
        <v>38</v>
      </c>
      <c r="C22" s="19"/>
      <c r="D22" s="11">
        <v>135</v>
      </c>
      <c r="E22" s="11">
        <v>622</v>
      </c>
      <c r="F22" s="11">
        <v>388</v>
      </c>
      <c r="G22" s="11">
        <v>117</v>
      </c>
      <c r="H22" s="11">
        <v>131</v>
      </c>
      <c r="I22" s="11">
        <v>112</v>
      </c>
      <c r="J22" s="11">
        <v>458</v>
      </c>
      <c r="K22" s="11">
        <v>63</v>
      </c>
      <c r="L22" s="11">
        <v>5</v>
      </c>
      <c r="M22" s="13">
        <f t="shared" si="0"/>
        <v>2031</v>
      </c>
      <c r="N22" s="25"/>
      <c r="P22" s="1"/>
      <c r="Q22" s="1"/>
    </row>
    <row r="23" spans="1:17" customFormat="1">
      <c r="A23" s="20"/>
      <c r="B23" s="18" t="s">
        <v>39</v>
      </c>
      <c r="C23" s="19"/>
      <c r="D23" s="11">
        <v>121</v>
      </c>
      <c r="E23" s="11">
        <v>733</v>
      </c>
      <c r="F23" s="11">
        <v>463</v>
      </c>
      <c r="G23" s="11">
        <v>146</v>
      </c>
      <c r="H23" s="11">
        <v>168</v>
      </c>
      <c r="I23" s="11">
        <v>136</v>
      </c>
      <c r="J23" s="11">
        <v>523</v>
      </c>
      <c r="K23" s="11">
        <v>76</v>
      </c>
      <c r="L23" s="11">
        <v>4</v>
      </c>
      <c r="M23" s="13">
        <f t="shared" si="0"/>
        <v>2370</v>
      </c>
      <c r="N23" s="25"/>
      <c r="P23" s="1"/>
      <c r="Q23" s="1"/>
    </row>
    <row r="24" spans="1:17" customFormat="1">
      <c r="A24" s="20"/>
      <c r="B24" s="18" t="s">
        <v>40</v>
      </c>
      <c r="C24" s="19"/>
      <c r="D24" s="11">
        <v>172</v>
      </c>
      <c r="E24" s="11">
        <v>663</v>
      </c>
      <c r="F24" s="11">
        <v>433</v>
      </c>
      <c r="G24" s="11">
        <v>115</v>
      </c>
      <c r="H24" s="11">
        <v>144</v>
      </c>
      <c r="I24" s="11">
        <v>102</v>
      </c>
      <c r="J24" s="11">
        <v>400</v>
      </c>
      <c r="K24" s="11">
        <v>46</v>
      </c>
      <c r="L24" s="11">
        <v>7</v>
      </c>
      <c r="M24" s="13">
        <f t="shared" si="0"/>
        <v>2082</v>
      </c>
      <c r="N24" s="25"/>
      <c r="P24" s="1"/>
      <c r="Q24" s="1"/>
    </row>
    <row r="25" spans="1:17" customFormat="1">
      <c r="A25" s="20"/>
      <c r="B25" s="18" t="s">
        <v>41</v>
      </c>
      <c r="C25" s="19"/>
      <c r="D25" s="11">
        <v>158</v>
      </c>
      <c r="E25" s="11">
        <v>642</v>
      </c>
      <c r="F25" s="11">
        <v>367</v>
      </c>
      <c r="G25" s="11">
        <v>113</v>
      </c>
      <c r="H25" s="11">
        <v>123</v>
      </c>
      <c r="I25" s="11">
        <v>97</v>
      </c>
      <c r="J25" s="11">
        <v>401</v>
      </c>
      <c r="K25" s="11">
        <v>53</v>
      </c>
      <c r="L25" s="11">
        <v>8</v>
      </c>
      <c r="M25" s="13">
        <f t="shared" si="0"/>
        <v>1962</v>
      </c>
      <c r="N25" s="25"/>
      <c r="P25" s="1"/>
      <c r="Q25" s="1"/>
    </row>
    <row r="26" spans="1:17" customFormat="1">
      <c r="A26" s="20"/>
      <c r="B26" s="18" t="s">
        <v>42</v>
      </c>
      <c r="C26" s="19"/>
      <c r="D26" s="11">
        <v>149</v>
      </c>
      <c r="E26" s="11">
        <v>706</v>
      </c>
      <c r="F26" s="11">
        <v>412</v>
      </c>
      <c r="G26" s="11">
        <v>129</v>
      </c>
      <c r="H26" s="11">
        <v>162</v>
      </c>
      <c r="I26" s="11">
        <v>120</v>
      </c>
      <c r="J26" s="11">
        <v>449</v>
      </c>
      <c r="K26" s="11">
        <v>76</v>
      </c>
      <c r="L26" s="11">
        <v>9</v>
      </c>
      <c r="M26" s="13">
        <f t="shared" si="0"/>
        <v>2212</v>
      </c>
      <c r="N26" s="25"/>
      <c r="P26" s="1"/>
      <c r="Q26" s="1"/>
    </row>
    <row r="27" spans="1:17" customFormat="1">
      <c r="A27" s="20"/>
      <c r="B27" s="18" t="s">
        <v>43</v>
      </c>
      <c r="C27" s="19"/>
      <c r="D27" s="11">
        <v>118</v>
      </c>
      <c r="E27" s="11">
        <v>682</v>
      </c>
      <c r="F27" s="11">
        <v>430</v>
      </c>
      <c r="G27" s="11">
        <v>120</v>
      </c>
      <c r="H27" s="11">
        <v>159</v>
      </c>
      <c r="I27" s="11">
        <v>114</v>
      </c>
      <c r="J27" s="11">
        <v>446</v>
      </c>
      <c r="K27" s="11">
        <v>65</v>
      </c>
      <c r="L27" s="11">
        <v>4</v>
      </c>
      <c r="M27" s="13">
        <f t="shared" si="0"/>
        <v>2138</v>
      </c>
      <c r="N27" s="25"/>
      <c r="P27" s="1"/>
      <c r="Q27" s="1"/>
    </row>
    <row r="28" spans="1:17" customFormat="1">
      <c r="A28" s="20"/>
      <c r="B28" s="18" t="s">
        <v>44</v>
      </c>
      <c r="C28" s="19"/>
      <c r="D28" s="11">
        <v>133</v>
      </c>
      <c r="E28" s="11">
        <v>689</v>
      </c>
      <c r="F28" s="11">
        <v>389</v>
      </c>
      <c r="G28" s="11">
        <v>130</v>
      </c>
      <c r="H28" s="11">
        <v>140</v>
      </c>
      <c r="I28" s="11">
        <v>119</v>
      </c>
      <c r="J28" s="11">
        <v>433</v>
      </c>
      <c r="K28" s="11">
        <v>72</v>
      </c>
      <c r="L28" s="11">
        <v>9</v>
      </c>
      <c r="M28" s="13">
        <f t="shared" si="0"/>
        <v>2114</v>
      </c>
      <c r="N28" s="25"/>
      <c r="P28" s="1"/>
      <c r="Q28" s="1"/>
    </row>
    <row r="29" spans="1:17" customFormat="1">
      <c r="A29" s="20"/>
      <c r="B29" s="18" t="s">
        <v>45</v>
      </c>
      <c r="C29" s="19"/>
      <c r="D29" s="11">
        <v>145</v>
      </c>
      <c r="E29" s="11">
        <v>708</v>
      </c>
      <c r="F29" s="11">
        <v>447</v>
      </c>
      <c r="G29" s="11">
        <v>125</v>
      </c>
      <c r="H29" s="11">
        <v>141</v>
      </c>
      <c r="I29" s="11">
        <v>113</v>
      </c>
      <c r="J29" s="11">
        <v>483</v>
      </c>
      <c r="K29" s="11">
        <v>69</v>
      </c>
      <c r="L29" s="11">
        <v>12</v>
      </c>
      <c r="M29" s="13">
        <f t="shared" si="0"/>
        <v>2243</v>
      </c>
      <c r="N29" s="25"/>
      <c r="P29" s="1"/>
      <c r="Q29" s="1"/>
    </row>
    <row r="30" spans="1:17" customFormat="1">
      <c r="A30" s="20"/>
      <c r="B30" s="18" t="s">
        <v>46</v>
      </c>
      <c r="C30" s="19"/>
      <c r="D30" s="11">
        <v>162</v>
      </c>
      <c r="E30" s="11">
        <v>716</v>
      </c>
      <c r="F30" s="11">
        <v>409</v>
      </c>
      <c r="G30" s="11">
        <v>150</v>
      </c>
      <c r="H30" s="11">
        <v>88</v>
      </c>
      <c r="I30" s="11">
        <v>138</v>
      </c>
      <c r="J30" s="11">
        <v>547</v>
      </c>
      <c r="K30" s="11">
        <v>87</v>
      </c>
      <c r="L30" s="11">
        <v>7</v>
      </c>
      <c r="M30" s="13">
        <f t="shared" si="0"/>
        <v>2304</v>
      </c>
      <c r="N30" s="25"/>
      <c r="P30" s="1"/>
      <c r="Q30" s="1"/>
    </row>
    <row r="31" spans="1:17" customFormat="1">
      <c r="A31" s="20"/>
      <c r="B31" s="18" t="s">
        <v>47</v>
      </c>
      <c r="C31" s="19"/>
      <c r="D31" s="11">
        <v>153</v>
      </c>
      <c r="E31" s="11">
        <v>765</v>
      </c>
      <c r="F31" s="11">
        <v>460</v>
      </c>
      <c r="G31" s="11">
        <v>131</v>
      </c>
      <c r="H31" s="11">
        <v>146</v>
      </c>
      <c r="I31" s="11">
        <v>104</v>
      </c>
      <c r="J31" s="11">
        <v>537</v>
      </c>
      <c r="K31" s="11">
        <v>70</v>
      </c>
      <c r="L31" s="11">
        <v>6</v>
      </c>
      <c r="M31" s="13">
        <f t="shared" si="0"/>
        <v>2372</v>
      </c>
      <c r="N31" s="25"/>
      <c r="P31" s="1"/>
      <c r="Q31" s="1"/>
    </row>
    <row r="32" spans="1:17" customFormat="1">
      <c r="A32" s="20"/>
      <c r="B32" s="18" t="s">
        <v>48</v>
      </c>
      <c r="C32" s="19"/>
      <c r="D32" s="11">
        <v>160</v>
      </c>
      <c r="E32" s="11">
        <v>750</v>
      </c>
      <c r="F32" s="11">
        <v>436</v>
      </c>
      <c r="G32" s="11">
        <v>136</v>
      </c>
      <c r="H32" s="11">
        <v>182</v>
      </c>
      <c r="I32" s="11">
        <v>106</v>
      </c>
      <c r="J32" s="11">
        <v>471</v>
      </c>
      <c r="K32" s="11">
        <v>81</v>
      </c>
      <c r="L32" s="11">
        <v>11</v>
      </c>
      <c r="M32" s="13">
        <f t="shared" si="0"/>
        <v>2333</v>
      </c>
      <c r="N32" s="25"/>
      <c r="P32" s="36"/>
    </row>
    <row r="33" spans="1:17" customFormat="1">
      <c r="A33" s="20"/>
      <c r="B33" s="18" t="s">
        <v>49</v>
      </c>
      <c r="C33" s="19"/>
      <c r="D33" s="11">
        <v>183</v>
      </c>
      <c r="E33" s="11">
        <v>794</v>
      </c>
      <c r="F33" s="11">
        <v>451</v>
      </c>
      <c r="G33" s="11">
        <v>148</v>
      </c>
      <c r="H33" s="11">
        <v>203</v>
      </c>
      <c r="I33" s="11">
        <v>111</v>
      </c>
      <c r="J33" s="11">
        <v>469</v>
      </c>
      <c r="K33" s="11">
        <v>65</v>
      </c>
      <c r="L33" s="11">
        <v>9</v>
      </c>
      <c r="M33" s="13">
        <f t="shared" si="0"/>
        <v>2433</v>
      </c>
      <c r="N33" s="25"/>
    </row>
    <row r="34" spans="1:17" customFormat="1">
      <c r="A34" s="20"/>
      <c r="B34" s="18" t="s">
        <v>50</v>
      </c>
      <c r="C34" s="19"/>
      <c r="D34" s="11">
        <v>128</v>
      </c>
      <c r="E34" s="11">
        <v>736</v>
      </c>
      <c r="F34" s="11">
        <v>422</v>
      </c>
      <c r="G34" s="11">
        <v>106</v>
      </c>
      <c r="H34" s="11">
        <v>136</v>
      </c>
      <c r="I34" s="11">
        <v>111</v>
      </c>
      <c r="J34" s="11">
        <v>423</v>
      </c>
      <c r="K34" s="11">
        <v>82</v>
      </c>
      <c r="L34" s="11">
        <v>6</v>
      </c>
      <c r="M34" s="13">
        <f t="shared" si="0"/>
        <v>2150</v>
      </c>
      <c r="N34" s="25"/>
    </row>
    <row r="35" spans="1:17" customFormat="1">
      <c r="A35" s="20"/>
      <c r="B35" s="18" t="s">
        <v>51</v>
      </c>
      <c r="C35" s="19"/>
      <c r="D35" s="11">
        <v>131</v>
      </c>
      <c r="E35" s="11">
        <v>709</v>
      </c>
      <c r="F35" s="11">
        <v>397</v>
      </c>
      <c r="G35" s="11">
        <v>132</v>
      </c>
      <c r="H35" s="11">
        <v>157</v>
      </c>
      <c r="I35" s="11">
        <v>123</v>
      </c>
      <c r="J35" s="11">
        <v>503</v>
      </c>
      <c r="K35" s="11">
        <v>80</v>
      </c>
      <c r="L35" s="11">
        <v>2</v>
      </c>
      <c r="M35" s="13">
        <f t="shared" si="0"/>
        <v>2234</v>
      </c>
      <c r="N35" s="25"/>
    </row>
    <row r="36" spans="1:17" customFormat="1">
      <c r="A36" s="20"/>
      <c r="B36" s="18" t="s">
        <v>52</v>
      </c>
      <c r="C36" s="19"/>
      <c r="D36" s="11">
        <v>142</v>
      </c>
      <c r="E36" s="11">
        <v>609</v>
      </c>
      <c r="F36" s="11">
        <v>388</v>
      </c>
      <c r="G36" s="11">
        <v>124</v>
      </c>
      <c r="H36" s="11">
        <v>158</v>
      </c>
      <c r="I36" s="11">
        <v>86</v>
      </c>
      <c r="J36" s="11">
        <v>408</v>
      </c>
      <c r="K36" s="11">
        <v>85</v>
      </c>
      <c r="L36" s="11">
        <v>8</v>
      </c>
      <c r="M36" s="13">
        <f t="shared" si="0"/>
        <v>2008</v>
      </c>
      <c r="N36" s="25"/>
      <c r="P36" s="42"/>
      <c r="Q36" s="42"/>
    </row>
    <row r="37" spans="1:17" customFormat="1">
      <c r="A37" s="20"/>
      <c r="B37" s="18" t="s">
        <v>54</v>
      </c>
      <c r="C37" s="19"/>
      <c r="D37" s="11">
        <v>26</v>
      </c>
      <c r="E37" s="11">
        <v>128</v>
      </c>
      <c r="F37" s="11">
        <v>82</v>
      </c>
      <c r="G37" s="11">
        <v>15</v>
      </c>
      <c r="H37" s="11">
        <v>33</v>
      </c>
      <c r="I37" s="11">
        <v>16</v>
      </c>
      <c r="J37" s="11">
        <v>69</v>
      </c>
      <c r="K37" s="11">
        <v>15</v>
      </c>
      <c r="L37" s="11">
        <v>2</v>
      </c>
      <c r="M37" s="13">
        <f t="shared" si="0"/>
        <v>386</v>
      </c>
      <c r="N37" s="25"/>
      <c r="P37" s="38"/>
      <c r="Q37" s="39"/>
    </row>
    <row r="38" spans="1:17" customFormat="1">
      <c r="A38" s="20"/>
      <c r="B38" s="18" t="s">
        <v>55</v>
      </c>
      <c r="C38" s="19"/>
      <c r="D38" s="11">
        <v>253</v>
      </c>
      <c r="E38" s="11">
        <v>1069</v>
      </c>
      <c r="F38" s="11">
        <v>343</v>
      </c>
      <c r="G38" s="11">
        <v>203</v>
      </c>
      <c r="H38" s="11">
        <v>239</v>
      </c>
      <c r="I38" s="11">
        <v>137</v>
      </c>
      <c r="J38" s="11">
        <v>629</v>
      </c>
      <c r="K38" s="11">
        <v>124</v>
      </c>
      <c r="L38" s="11">
        <v>5</v>
      </c>
      <c r="M38" s="13">
        <f t="shared" si="0"/>
        <v>3002</v>
      </c>
      <c r="N38" s="25"/>
      <c r="P38" s="38"/>
      <c r="Q38" s="39"/>
    </row>
    <row r="39" spans="1:17" customFormat="1">
      <c r="A39" s="20"/>
      <c r="B39" s="18" t="s">
        <v>56</v>
      </c>
      <c r="C39" s="19"/>
      <c r="D39" s="11">
        <v>151</v>
      </c>
      <c r="E39" s="11">
        <v>728</v>
      </c>
      <c r="F39" s="11">
        <v>401</v>
      </c>
      <c r="G39" s="11">
        <v>137</v>
      </c>
      <c r="H39" s="11">
        <v>159</v>
      </c>
      <c r="I39" s="11">
        <v>129</v>
      </c>
      <c r="J39" s="11">
        <v>499</v>
      </c>
      <c r="K39" s="11">
        <v>87</v>
      </c>
      <c r="L39" s="11">
        <v>3</v>
      </c>
      <c r="M39" s="13">
        <f t="shared" si="0"/>
        <v>2294</v>
      </c>
      <c r="N39" s="25"/>
      <c r="P39" s="38"/>
      <c r="Q39" s="39"/>
    </row>
    <row r="40" spans="1:17" customFormat="1">
      <c r="A40" s="20"/>
      <c r="B40" s="18" t="s">
        <v>57</v>
      </c>
      <c r="C40" s="19"/>
      <c r="D40" s="11">
        <v>121</v>
      </c>
      <c r="E40" s="11">
        <v>760</v>
      </c>
      <c r="F40" s="11">
        <v>439</v>
      </c>
      <c r="G40" s="11">
        <v>123</v>
      </c>
      <c r="H40" s="11">
        <v>150</v>
      </c>
      <c r="I40" s="11">
        <v>160</v>
      </c>
      <c r="J40" s="11">
        <v>555</v>
      </c>
      <c r="K40" s="11">
        <v>89</v>
      </c>
      <c r="L40" s="11">
        <v>9</v>
      </c>
      <c r="M40" s="13">
        <f t="shared" si="0"/>
        <v>2406</v>
      </c>
      <c r="N40" s="25"/>
      <c r="P40" s="38"/>
      <c r="Q40" s="39"/>
    </row>
    <row r="41" spans="1:17" customFormat="1">
      <c r="A41" s="20"/>
      <c r="B41" s="18" t="s">
        <v>58</v>
      </c>
      <c r="C41" s="19"/>
      <c r="D41" s="11">
        <v>146</v>
      </c>
      <c r="E41" s="11">
        <v>658</v>
      </c>
      <c r="F41" s="11">
        <v>425</v>
      </c>
      <c r="G41" s="11">
        <v>141</v>
      </c>
      <c r="H41" s="11">
        <v>147</v>
      </c>
      <c r="I41" s="11">
        <v>95</v>
      </c>
      <c r="J41" s="11">
        <v>498</v>
      </c>
      <c r="K41" s="11">
        <v>75</v>
      </c>
      <c r="L41" s="11">
        <v>10</v>
      </c>
      <c r="M41" s="13">
        <f t="shared" si="0"/>
        <v>2195</v>
      </c>
      <c r="N41" s="25"/>
      <c r="P41" s="38"/>
      <c r="Q41" s="39"/>
    </row>
    <row r="42" spans="1:17" customFormat="1">
      <c r="A42" s="20"/>
      <c r="B42" s="18" t="s">
        <v>59</v>
      </c>
      <c r="C42" s="19"/>
      <c r="D42" s="11">
        <v>115</v>
      </c>
      <c r="E42" s="11">
        <v>714</v>
      </c>
      <c r="F42" s="11">
        <v>446</v>
      </c>
      <c r="G42" s="11">
        <v>172</v>
      </c>
      <c r="H42" s="11">
        <v>165</v>
      </c>
      <c r="I42" s="11">
        <v>156</v>
      </c>
      <c r="J42" s="11">
        <v>522</v>
      </c>
      <c r="K42" s="11">
        <v>79</v>
      </c>
      <c r="L42" s="11">
        <v>6</v>
      </c>
      <c r="M42" s="13">
        <f t="shared" si="0"/>
        <v>2375</v>
      </c>
      <c r="N42" s="25"/>
      <c r="P42" s="38"/>
      <c r="Q42" s="39"/>
    </row>
    <row r="43" spans="1:17" customFormat="1">
      <c r="A43" s="20"/>
      <c r="B43" s="18" t="s">
        <v>60</v>
      </c>
      <c r="C43" s="19"/>
      <c r="D43" s="11">
        <v>189</v>
      </c>
      <c r="E43" s="11">
        <v>841</v>
      </c>
      <c r="F43" s="11">
        <v>485</v>
      </c>
      <c r="G43" s="11">
        <v>165</v>
      </c>
      <c r="H43" s="11">
        <v>167</v>
      </c>
      <c r="I43" s="11">
        <v>128</v>
      </c>
      <c r="J43" s="11">
        <v>568</v>
      </c>
      <c r="K43" s="11">
        <v>89</v>
      </c>
      <c r="L43" s="11">
        <v>8</v>
      </c>
      <c r="M43" s="13">
        <f t="shared" si="0"/>
        <v>2640</v>
      </c>
      <c r="N43" s="25"/>
      <c r="P43" s="38"/>
      <c r="Q43" s="39"/>
    </row>
    <row r="44" spans="1:17" customFormat="1">
      <c r="A44" s="20"/>
      <c r="B44" s="18" t="s">
        <v>61</v>
      </c>
      <c r="C44" s="19"/>
      <c r="D44" s="11">
        <v>202</v>
      </c>
      <c r="E44" s="11">
        <v>684</v>
      </c>
      <c r="F44" s="11">
        <v>516</v>
      </c>
      <c r="G44" s="11">
        <v>128</v>
      </c>
      <c r="H44" s="11">
        <v>197</v>
      </c>
      <c r="I44" s="11">
        <v>154</v>
      </c>
      <c r="J44" s="11">
        <v>479</v>
      </c>
      <c r="K44" s="11">
        <v>68</v>
      </c>
      <c r="L44" s="11">
        <v>10</v>
      </c>
      <c r="M44" s="13">
        <f t="shared" si="0"/>
        <v>2438</v>
      </c>
      <c r="N44" s="25"/>
      <c r="P44" s="38"/>
      <c r="Q44" s="39"/>
    </row>
    <row r="45" spans="1:17" customFormat="1">
      <c r="A45" s="20"/>
      <c r="B45" s="18" t="s">
        <v>62</v>
      </c>
      <c r="C45" s="19"/>
      <c r="D45" s="11">
        <v>182</v>
      </c>
      <c r="E45" s="11">
        <v>753</v>
      </c>
      <c r="F45" s="11">
        <v>501</v>
      </c>
      <c r="G45" s="11">
        <v>153</v>
      </c>
      <c r="H45" s="11">
        <v>192</v>
      </c>
      <c r="I45" s="11">
        <v>127</v>
      </c>
      <c r="J45" s="11">
        <v>511</v>
      </c>
      <c r="K45" s="11">
        <v>75</v>
      </c>
      <c r="L45" s="11">
        <v>7</v>
      </c>
      <c r="M45" s="13">
        <f t="shared" si="0"/>
        <v>2501</v>
      </c>
      <c r="N45" s="25"/>
      <c r="P45" s="38"/>
      <c r="Q45" s="39"/>
    </row>
    <row r="46" spans="1:17" customFormat="1">
      <c r="A46" s="20"/>
      <c r="B46" s="18" t="s">
        <v>63</v>
      </c>
      <c r="C46" s="19"/>
      <c r="D46" s="11">
        <v>170</v>
      </c>
      <c r="E46" s="11">
        <v>697</v>
      </c>
      <c r="F46" s="11">
        <v>553</v>
      </c>
      <c r="G46" s="11">
        <v>122</v>
      </c>
      <c r="H46" s="11">
        <v>150</v>
      </c>
      <c r="I46" s="11">
        <v>106</v>
      </c>
      <c r="J46" s="11">
        <v>477</v>
      </c>
      <c r="K46" s="11">
        <v>74</v>
      </c>
      <c r="L46" s="11">
        <v>7</v>
      </c>
      <c r="M46" s="13">
        <f t="shared" si="0"/>
        <v>2356</v>
      </c>
      <c r="N46" s="25"/>
      <c r="P46" s="42"/>
      <c r="Q46" s="41"/>
    </row>
    <row r="47" spans="1:17" customFormat="1">
      <c r="A47" s="20"/>
      <c r="B47" s="18" t="s">
        <v>64</v>
      </c>
      <c r="C47" s="19"/>
      <c r="D47" s="11">
        <v>133</v>
      </c>
      <c r="E47" s="11">
        <v>733</v>
      </c>
      <c r="F47" s="11">
        <v>437</v>
      </c>
      <c r="G47" s="11">
        <v>162</v>
      </c>
      <c r="H47" s="11">
        <v>141</v>
      </c>
      <c r="I47" s="11">
        <v>144</v>
      </c>
      <c r="J47" s="11">
        <v>471</v>
      </c>
      <c r="K47" s="11">
        <v>85</v>
      </c>
      <c r="L47" s="11">
        <v>7</v>
      </c>
      <c r="M47" s="13">
        <f t="shared" si="0"/>
        <v>2313</v>
      </c>
      <c r="N47" s="25"/>
    </row>
    <row r="48" spans="1:17" customFormat="1">
      <c r="A48" s="20"/>
      <c r="B48" s="18" t="s">
        <v>65</v>
      </c>
      <c r="C48" s="19"/>
      <c r="D48" s="11">
        <v>149</v>
      </c>
      <c r="E48" s="11">
        <v>642</v>
      </c>
      <c r="F48" s="11">
        <v>461</v>
      </c>
      <c r="G48" s="11">
        <v>125</v>
      </c>
      <c r="H48" s="11">
        <v>148</v>
      </c>
      <c r="I48" s="11">
        <v>128</v>
      </c>
      <c r="J48" s="11">
        <v>449</v>
      </c>
      <c r="K48" s="11">
        <v>60</v>
      </c>
      <c r="L48" s="11">
        <v>7</v>
      </c>
      <c r="M48" s="13">
        <f t="shared" si="0"/>
        <v>2169</v>
      </c>
      <c r="N48" s="25"/>
    </row>
    <row r="49" spans="1:14" customFormat="1">
      <c r="A49" s="20"/>
      <c r="B49" s="18" t="s">
        <v>66</v>
      </c>
      <c r="C49" s="19"/>
      <c r="D49" s="11">
        <v>102</v>
      </c>
      <c r="E49" s="11">
        <v>564</v>
      </c>
      <c r="F49" s="11">
        <v>337</v>
      </c>
      <c r="G49" s="11">
        <v>105</v>
      </c>
      <c r="H49" s="11">
        <v>109</v>
      </c>
      <c r="I49" s="11">
        <v>100</v>
      </c>
      <c r="J49" s="11">
        <v>383</v>
      </c>
      <c r="K49" s="11">
        <v>90</v>
      </c>
      <c r="L49" s="11">
        <v>8</v>
      </c>
      <c r="M49" s="13">
        <f t="shared" si="0"/>
        <v>1798</v>
      </c>
      <c r="N49" s="25"/>
    </row>
    <row r="50" spans="1:14" customFormat="1">
      <c r="A50" s="20"/>
      <c r="B50" s="18" t="s">
        <v>67</v>
      </c>
      <c r="C50" s="19"/>
      <c r="D50" s="11">
        <v>175</v>
      </c>
      <c r="E50" s="11">
        <v>829</v>
      </c>
      <c r="F50" s="11">
        <v>476</v>
      </c>
      <c r="G50" s="11">
        <v>156</v>
      </c>
      <c r="H50" s="11">
        <v>166</v>
      </c>
      <c r="I50" s="11">
        <v>136</v>
      </c>
      <c r="J50" s="11">
        <v>513</v>
      </c>
      <c r="K50" s="11">
        <v>82</v>
      </c>
      <c r="L50" s="11">
        <v>8</v>
      </c>
      <c r="M50" s="13">
        <f t="shared" si="0"/>
        <v>2541</v>
      </c>
      <c r="N50" s="25"/>
    </row>
    <row r="51" spans="1:14" customFormat="1">
      <c r="A51" s="20"/>
      <c r="B51" s="18" t="s">
        <v>68</v>
      </c>
      <c r="C51" s="19"/>
      <c r="D51" s="11">
        <v>115</v>
      </c>
      <c r="E51" s="11">
        <v>609</v>
      </c>
      <c r="F51" s="11">
        <v>365</v>
      </c>
      <c r="G51" s="11">
        <v>113</v>
      </c>
      <c r="H51" s="11">
        <v>164</v>
      </c>
      <c r="I51" s="11">
        <v>106</v>
      </c>
      <c r="J51" s="11">
        <v>418</v>
      </c>
      <c r="K51" s="11">
        <v>78</v>
      </c>
      <c r="L51" s="11">
        <v>10</v>
      </c>
      <c r="M51" s="13">
        <f t="shared" si="0"/>
        <v>1978</v>
      </c>
      <c r="N51" s="25"/>
    </row>
    <row r="52" spans="1:14" customFormat="1">
      <c r="A52" s="20"/>
      <c r="B52" s="18" t="s">
        <v>69</v>
      </c>
      <c r="C52" s="19"/>
      <c r="D52" s="11">
        <v>168</v>
      </c>
      <c r="E52" s="11">
        <v>798</v>
      </c>
      <c r="F52" s="11">
        <v>494</v>
      </c>
      <c r="G52" s="11">
        <v>173</v>
      </c>
      <c r="H52" s="11">
        <v>171</v>
      </c>
      <c r="I52" s="11">
        <v>117</v>
      </c>
      <c r="J52" s="11">
        <v>541</v>
      </c>
      <c r="K52" s="11">
        <v>93</v>
      </c>
      <c r="L52" s="11">
        <v>6</v>
      </c>
      <c r="M52" s="13">
        <f t="shared" si="0"/>
        <v>2561</v>
      </c>
      <c r="N52" s="25"/>
    </row>
    <row r="53" spans="1:14" customFormat="1">
      <c r="A53" s="20"/>
      <c r="B53" s="18" t="s">
        <v>70</v>
      </c>
      <c r="C53" s="19"/>
      <c r="D53" s="11">
        <v>142</v>
      </c>
      <c r="E53" s="11">
        <v>758</v>
      </c>
      <c r="F53" s="11">
        <v>455</v>
      </c>
      <c r="G53" s="11">
        <v>145</v>
      </c>
      <c r="H53" s="11">
        <v>160</v>
      </c>
      <c r="I53" s="11">
        <v>142</v>
      </c>
      <c r="J53" s="11">
        <v>514</v>
      </c>
      <c r="K53" s="11">
        <v>101</v>
      </c>
      <c r="L53" s="11">
        <v>7</v>
      </c>
      <c r="M53" s="13">
        <f t="shared" si="0"/>
        <v>2424</v>
      </c>
      <c r="N53" s="25"/>
    </row>
    <row r="54" spans="1:14" customFormat="1">
      <c r="A54" s="20"/>
      <c r="B54" s="18" t="s">
        <v>71</v>
      </c>
      <c r="C54" s="19"/>
      <c r="D54" s="11">
        <v>159</v>
      </c>
      <c r="E54" s="11">
        <v>769</v>
      </c>
      <c r="F54" s="11">
        <v>452</v>
      </c>
      <c r="G54" s="11">
        <v>150</v>
      </c>
      <c r="H54" s="11">
        <v>152</v>
      </c>
      <c r="I54" s="11">
        <v>130</v>
      </c>
      <c r="J54" s="11">
        <v>474</v>
      </c>
      <c r="K54" s="11">
        <v>88</v>
      </c>
      <c r="L54" s="11">
        <v>6</v>
      </c>
      <c r="M54" s="13">
        <f t="shared" si="0"/>
        <v>2380</v>
      </c>
      <c r="N54" s="25"/>
    </row>
    <row r="55" spans="1:14" customFormat="1">
      <c r="A55" s="20"/>
      <c r="B55" s="18" t="s">
        <v>72</v>
      </c>
      <c r="C55" s="19"/>
      <c r="D55" s="11">
        <v>177</v>
      </c>
      <c r="E55" s="11">
        <v>747</v>
      </c>
      <c r="F55" s="11">
        <v>446</v>
      </c>
      <c r="G55" s="11">
        <v>141</v>
      </c>
      <c r="H55" s="11">
        <v>169</v>
      </c>
      <c r="I55" s="11">
        <v>151</v>
      </c>
      <c r="J55" s="11">
        <v>496</v>
      </c>
      <c r="K55" s="11">
        <v>89</v>
      </c>
      <c r="L55" s="11">
        <v>8</v>
      </c>
      <c r="M55" s="13">
        <f t="shared" si="0"/>
        <v>2424</v>
      </c>
      <c r="N55" s="25"/>
    </row>
    <row r="56" spans="1:14" customFormat="1">
      <c r="A56" s="20"/>
      <c r="B56" s="18" t="s">
        <v>73</v>
      </c>
      <c r="C56" s="19"/>
      <c r="D56" s="11">
        <v>165</v>
      </c>
      <c r="E56" s="11">
        <v>685</v>
      </c>
      <c r="F56" s="11">
        <v>414</v>
      </c>
      <c r="G56" s="11">
        <v>129</v>
      </c>
      <c r="H56" s="11">
        <v>150</v>
      </c>
      <c r="I56" s="11">
        <v>147</v>
      </c>
      <c r="J56" s="11">
        <v>473</v>
      </c>
      <c r="K56" s="11">
        <v>80</v>
      </c>
      <c r="L56" s="11">
        <v>9</v>
      </c>
      <c r="M56" s="13">
        <f t="shared" si="0"/>
        <v>2252</v>
      </c>
      <c r="N56" s="25"/>
    </row>
    <row r="57" spans="1:14" customFormat="1">
      <c r="A57" s="20"/>
      <c r="B57" s="18" t="s">
        <v>74</v>
      </c>
      <c r="C57" s="19"/>
      <c r="D57" s="11">
        <v>164</v>
      </c>
      <c r="E57" s="11">
        <v>759</v>
      </c>
      <c r="F57" s="11">
        <v>505</v>
      </c>
      <c r="G57" s="11">
        <v>162</v>
      </c>
      <c r="H57" s="11">
        <v>196</v>
      </c>
      <c r="I57" s="11">
        <v>146</v>
      </c>
      <c r="J57" s="11">
        <v>497</v>
      </c>
      <c r="K57" s="11">
        <v>86</v>
      </c>
      <c r="L57" s="11">
        <v>5</v>
      </c>
      <c r="M57" s="13">
        <f t="shared" si="0"/>
        <v>2520</v>
      </c>
      <c r="N57" s="25"/>
    </row>
    <row r="58" spans="1:14" customFormat="1">
      <c r="A58" s="20"/>
      <c r="B58" s="18" t="s">
        <v>75</v>
      </c>
      <c r="C58" s="19"/>
      <c r="D58" s="11">
        <v>152</v>
      </c>
      <c r="E58" s="11">
        <v>716</v>
      </c>
      <c r="F58" s="11">
        <v>421</v>
      </c>
      <c r="G58" s="11">
        <v>115</v>
      </c>
      <c r="H58" s="11">
        <v>155</v>
      </c>
      <c r="I58" s="11">
        <v>85</v>
      </c>
      <c r="J58" s="11">
        <v>461</v>
      </c>
      <c r="K58" s="11">
        <v>64</v>
      </c>
      <c r="L58" s="11">
        <v>8</v>
      </c>
      <c r="M58" s="13">
        <f t="shared" si="0"/>
        <v>2177</v>
      </c>
      <c r="N58" s="25"/>
    </row>
    <row r="59" spans="1:14" customFormat="1">
      <c r="A59" s="20"/>
      <c r="B59" s="18" t="s">
        <v>76</v>
      </c>
      <c r="C59" s="19"/>
      <c r="D59" s="11">
        <v>139</v>
      </c>
      <c r="E59" s="11">
        <v>682</v>
      </c>
      <c r="F59" s="11">
        <v>437</v>
      </c>
      <c r="G59" s="11">
        <v>140</v>
      </c>
      <c r="H59" s="11">
        <v>163</v>
      </c>
      <c r="I59" s="11">
        <v>135</v>
      </c>
      <c r="J59" s="11">
        <v>430</v>
      </c>
      <c r="K59" s="11">
        <v>88</v>
      </c>
      <c r="L59" s="11">
        <v>8</v>
      </c>
      <c r="M59" s="13">
        <f t="shared" si="0"/>
        <v>2222</v>
      </c>
      <c r="N59" s="25"/>
    </row>
    <row r="60" spans="1:14" customFormat="1">
      <c r="A60" s="20"/>
      <c r="B60" s="18" t="s">
        <v>77</v>
      </c>
      <c r="C60" s="19"/>
      <c r="D60" s="11">
        <v>129</v>
      </c>
      <c r="E60" s="11">
        <v>429</v>
      </c>
      <c r="F60" s="11">
        <v>279</v>
      </c>
      <c r="G60" s="11">
        <v>84</v>
      </c>
      <c r="H60" s="11">
        <v>59</v>
      </c>
      <c r="I60" s="11">
        <v>30</v>
      </c>
      <c r="J60" s="11">
        <v>365</v>
      </c>
      <c r="K60" s="11">
        <v>57</v>
      </c>
      <c r="L60" s="11">
        <v>4</v>
      </c>
      <c r="M60" s="13">
        <f t="shared" si="0"/>
        <v>1436</v>
      </c>
      <c r="N60" s="25"/>
    </row>
    <row r="61" spans="1:14" customFormat="1">
      <c r="A61" s="20"/>
      <c r="B61" s="18" t="s">
        <v>78</v>
      </c>
      <c r="C61" s="19"/>
      <c r="D61" s="11">
        <v>134</v>
      </c>
      <c r="E61" s="11">
        <v>770</v>
      </c>
      <c r="F61" s="11">
        <v>390</v>
      </c>
      <c r="G61" s="11">
        <v>151</v>
      </c>
      <c r="H61" s="11">
        <v>183</v>
      </c>
      <c r="I61" s="11">
        <v>86</v>
      </c>
      <c r="J61" s="11">
        <v>504</v>
      </c>
      <c r="K61" s="11">
        <v>88</v>
      </c>
      <c r="L61" s="11">
        <v>5</v>
      </c>
      <c r="M61" s="13">
        <f t="shared" si="0"/>
        <v>2311</v>
      </c>
      <c r="N61" s="25"/>
    </row>
    <row r="62" spans="1:14" customFormat="1">
      <c r="A62" s="20"/>
      <c r="B62" s="18" t="s">
        <v>79</v>
      </c>
      <c r="C62" s="19"/>
      <c r="D62" s="11">
        <v>135</v>
      </c>
      <c r="E62" s="11">
        <v>792</v>
      </c>
      <c r="F62" s="11">
        <v>459</v>
      </c>
      <c r="G62" s="11">
        <v>133</v>
      </c>
      <c r="H62" s="11">
        <v>188</v>
      </c>
      <c r="I62" s="11">
        <v>193</v>
      </c>
      <c r="J62" s="11">
        <v>581</v>
      </c>
      <c r="K62" s="11">
        <v>88</v>
      </c>
      <c r="L62" s="11">
        <v>13</v>
      </c>
      <c r="M62" s="13">
        <f t="shared" si="0"/>
        <v>2582</v>
      </c>
      <c r="N62" s="25"/>
    </row>
    <row r="63" spans="1:14" customFormat="1">
      <c r="A63" s="20"/>
      <c r="B63" s="18" t="s">
        <v>80</v>
      </c>
      <c r="C63" s="19"/>
      <c r="D63" s="11">
        <v>137</v>
      </c>
      <c r="E63" s="11">
        <v>689</v>
      </c>
      <c r="F63" s="11">
        <v>440</v>
      </c>
      <c r="G63" s="11">
        <v>146</v>
      </c>
      <c r="H63" s="11">
        <v>160</v>
      </c>
      <c r="I63" s="11">
        <v>123</v>
      </c>
      <c r="J63" s="11">
        <v>553</v>
      </c>
      <c r="K63" s="11">
        <v>98</v>
      </c>
      <c r="L63" s="11">
        <v>14</v>
      </c>
      <c r="M63" s="13">
        <f t="shared" si="0"/>
        <v>2360</v>
      </c>
      <c r="N63" s="25"/>
    </row>
    <row r="64" spans="1:14" customFormat="1">
      <c r="A64" s="20"/>
      <c r="B64" s="18" t="s">
        <v>81</v>
      </c>
      <c r="C64" s="19"/>
      <c r="D64" s="11">
        <v>123</v>
      </c>
      <c r="E64" s="11">
        <v>753</v>
      </c>
      <c r="F64" s="11">
        <v>464</v>
      </c>
      <c r="G64" s="11">
        <v>140</v>
      </c>
      <c r="H64" s="11">
        <v>150</v>
      </c>
      <c r="I64" s="11">
        <v>115</v>
      </c>
      <c r="J64" s="11">
        <v>508</v>
      </c>
      <c r="K64" s="11">
        <v>84</v>
      </c>
      <c r="L64" s="11">
        <v>5</v>
      </c>
      <c r="M64" s="13">
        <f t="shared" si="0"/>
        <v>2342</v>
      </c>
      <c r="N64" s="25"/>
    </row>
    <row r="65" spans="1:14" customFormat="1">
      <c r="A65" s="20"/>
      <c r="B65" s="18" t="s">
        <v>82</v>
      </c>
      <c r="C65" s="19"/>
      <c r="D65" s="11">
        <v>121</v>
      </c>
      <c r="E65" s="11">
        <v>732</v>
      </c>
      <c r="F65" s="11">
        <v>454</v>
      </c>
      <c r="G65" s="11">
        <v>119</v>
      </c>
      <c r="H65" s="11">
        <v>161</v>
      </c>
      <c r="I65" s="11">
        <v>109</v>
      </c>
      <c r="J65" s="11">
        <v>440</v>
      </c>
      <c r="K65" s="11">
        <v>92</v>
      </c>
      <c r="L65" s="11">
        <v>6</v>
      </c>
      <c r="M65" s="13">
        <f t="shared" si="0"/>
        <v>2234</v>
      </c>
      <c r="N65" s="25"/>
    </row>
    <row r="66" spans="1:14" customFormat="1">
      <c r="A66" s="20"/>
      <c r="B66" s="18" t="s">
        <v>83</v>
      </c>
      <c r="C66" s="19"/>
      <c r="D66" s="11">
        <v>169</v>
      </c>
      <c r="E66" s="11">
        <v>769</v>
      </c>
      <c r="F66" s="11">
        <v>435</v>
      </c>
      <c r="G66" s="11">
        <v>147</v>
      </c>
      <c r="H66" s="11">
        <v>164</v>
      </c>
      <c r="I66" s="11">
        <v>138</v>
      </c>
      <c r="J66" s="11">
        <v>542</v>
      </c>
      <c r="K66" s="11">
        <v>74</v>
      </c>
      <c r="L66" s="11">
        <v>12</v>
      </c>
      <c r="M66" s="13">
        <f t="shared" si="0"/>
        <v>2450</v>
      </c>
      <c r="N66" s="25"/>
    </row>
    <row r="67" spans="1:14" customFormat="1">
      <c r="A67" s="20"/>
      <c r="B67" s="18" t="s">
        <v>84</v>
      </c>
      <c r="C67" s="19"/>
      <c r="D67" s="11">
        <v>178</v>
      </c>
      <c r="E67" s="11">
        <v>803</v>
      </c>
      <c r="F67" s="11">
        <v>504</v>
      </c>
      <c r="G67" s="11">
        <v>137</v>
      </c>
      <c r="H67" s="11">
        <v>160</v>
      </c>
      <c r="I67" s="11">
        <v>146</v>
      </c>
      <c r="J67" s="11">
        <v>587</v>
      </c>
      <c r="K67" s="11">
        <v>86</v>
      </c>
      <c r="L67" s="11">
        <v>11</v>
      </c>
      <c r="M67" s="13">
        <f t="shared" si="0"/>
        <v>2612</v>
      </c>
      <c r="N67" s="25"/>
    </row>
    <row r="68" spans="1:14" customFormat="1">
      <c r="A68" s="20"/>
      <c r="B68" s="18" t="s">
        <v>85</v>
      </c>
      <c r="C68" s="19"/>
      <c r="D68" s="11">
        <v>164</v>
      </c>
      <c r="E68" s="11">
        <v>786</v>
      </c>
      <c r="F68" s="11">
        <v>433</v>
      </c>
      <c r="G68" s="11">
        <v>132</v>
      </c>
      <c r="H68" s="11">
        <v>135</v>
      </c>
      <c r="I68" s="11">
        <v>133</v>
      </c>
      <c r="J68" s="11">
        <v>446</v>
      </c>
      <c r="K68" s="11">
        <v>78</v>
      </c>
      <c r="L68" s="11">
        <v>13</v>
      </c>
      <c r="M68" s="13">
        <f t="shared" ref="M68:M69" si="1">SUM(D68:L68)</f>
        <v>2320</v>
      </c>
      <c r="N68" s="25"/>
    </row>
    <row r="69" spans="1:14" customFormat="1">
      <c r="A69" s="20"/>
      <c r="B69" s="18" t="s">
        <v>86</v>
      </c>
      <c r="C69" s="19"/>
      <c r="D69" s="11">
        <v>182</v>
      </c>
      <c r="E69" s="11">
        <v>891</v>
      </c>
      <c r="F69" s="11">
        <v>471</v>
      </c>
      <c r="G69" s="11">
        <v>141</v>
      </c>
      <c r="H69" s="11">
        <v>199</v>
      </c>
      <c r="I69" s="11">
        <v>133</v>
      </c>
      <c r="J69" s="11">
        <v>577</v>
      </c>
      <c r="K69" s="11">
        <v>89</v>
      </c>
      <c r="L69" s="11">
        <v>7</v>
      </c>
      <c r="M69" s="13">
        <f t="shared" si="1"/>
        <v>2690</v>
      </c>
      <c r="N69" s="25"/>
    </row>
    <row r="70" spans="1:14" customFormat="1">
      <c r="A70" s="20"/>
      <c r="B70" s="18" t="s">
        <v>87</v>
      </c>
      <c r="C70" s="19"/>
      <c r="D70" s="11">
        <v>146</v>
      </c>
      <c r="E70" s="11">
        <v>727</v>
      </c>
      <c r="F70" s="11">
        <v>384</v>
      </c>
      <c r="G70" s="11">
        <v>140</v>
      </c>
      <c r="H70" s="11">
        <v>141</v>
      </c>
      <c r="I70" s="11">
        <v>114</v>
      </c>
      <c r="J70" s="11">
        <v>517</v>
      </c>
      <c r="K70" s="11">
        <v>83</v>
      </c>
      <c r="L70" s="11">
        <v>11</v>
      </c>
      <c r="M70" s="13">
        <f t="shared" si="0"/>
        <v>2263</v>
      </c>
      <c r="N70" s="25"/>
    </row>
    <row r="71" spans="1:14" customFormat="1">
      <c r="A71" s="20"/>
      <c r="B71" s="18" t="s">
        <v>88</v>
      </c>
      <c r="C71" s="19"/>
      <c r="D71" s="11">
        <v>133</v>
      </c>
      <c r="E71" s="11">
        <v>774</v>
      </c>
      <c r="F71" s="11">
        <v>478</v>
      </c>
      <c r="G71" s="11">
        <v>139</v>
      </c>
      <c r="H71" s="11">
        <v>133</v>
      </c>
      <c r="I71" s="11">
        <v>125</v>
      </c>
      <c r="J71" s="11">
        <v>516</v>
      </c>
      <c r="K71" s="11">
        <v>66</v>
      </c>
      <c r="L71" s="11">
        <v>13</v>
      </c>
      <c r="M71" s="13">
        <f t="shared" si="0"/>
        <v>2377</v>
      </c>
      <c r="N71" s="25"/>
    </row>
    <row r="72" spans="1:14" customFormat="1">
      <c r="A72" s="20"/>
      <c r="B72" s="18" t="s">
        <v>89</v>
      </c>
      <c r="C72" s="19"/>
      <c r="D72" s="11">
        <v>147</v>
      </c>
      <c r="E72" s="11">
        <v>695</v>
      </c>
      <c r="F72" s="11">
        <v>397</v>
      </c>
      <c r="G72" s="11">
        <v>156</v>
      </c>
      <c r="H72" s="11">
        <v>133</v>
      </c>
      <c r="I72" s="11">
        <v>126</v>
      </c>
      <c r="J72" s="11">
        <v>526</v>
      </c>
      <c r="K72" s="11">
        <v>90</v>
      </c>
      <c r="L72" s="11">
        <v>12</v>
      </c>
      <c r="M72" s="13">
        <f t="shared" ref="M72" si="2">SUM(D72:L72)</f>
        <v>2282</v>
      </c>
      <c r="N72" s="25"/>
    </row>
    <row r="73" spans="1:14" customFormat="1">
      <c r="A73" s="20"/>
      <c r="B73" s="18" t="s">
        <v>90</v>
      </c>
      <c r="C73" s="19"/>
      <c r="D73" s="11">
        <v>134</v>
      </c>
      <c r="E73" s="11">
        <v>697</v>
      </c>
      <c r="F73" s="11">
        <v>411</v>
      </c>
      <c r="G73" s="11">
        <v>124</v>
      </c>
      <c r="H73" s="11">
        <v>139</v>
      </c>
      <c r="I73" s="11">
        <v>136</v>
      </c>
      <c r="J73" s="11">
        <v>482</v>
      </c>
      <c r="K73" s="11">
        <v>60</v>
      </c>
      <c r="L73" s="11">
        <v>10</v>
      </c>
      <c r="M73" s="13">
        <f t="shared" ref="M73:M76" si="3">SUM(D73:L73)</f>
        <v>2193</v>
      </c>
      <c r="N73" s="25"/>
    </row>
    <row r="74" spans="1:14" customFormat="1">
      <c r="A74" s="20"/>
      <c r="B74" s="18" t="s">
        <v>91</v>
      </c>
      <c r="C74" s="19"/>
      <c r="D74" s="11">
        <v>170</v>
      </c>
      <c r="E74" s="11">
        <v>728</v>
      </c>
      <c r="F74" s="11">
        <v>471</v>
      </c>
      <c r="G74" s="11">
        <v>164</v>
      </c>
      <c r="H74" s="11">
        <v>203</v>
      </c>
      <c r="I74" s="11">
        <v>146</v>
      </c>
      <c r="J74" s="11">
        <v>645</v>
      </c>
      <c r="K74" s="11">
        <v>72</v>
      </c>
      <c r="L74" s="11">
        <v>7</v>
      </c>
      <c r="M74" s="13">
        <f t="shared" si="3"/>
        <v>2606</v>
      </c>
      <c r="N74" s="25"/>
    </row>
    <row r="75" spans="1:14" customFormat="1">
      <c r="A75" s="20"/>
      <c r="B75" s="18" t="s">
        <v>92</v>
      </c>
      <c r="C75" s="19"/>
      <c r="D75" s="11">
        <v>133</v>
      </c>
      <c r="E75" s="11">
        <v>602</v>
      </c>
      <c r="F75" s="11">
        <v>411</v>
      </c>
      <c r="G75" s="11">
        <v>122</v>
      </c>
      <c r="H75" s="11">
        <v>138</v>
      </c>
      <c r="I75" s="11">
        <v>134</v>
      </c>
      <c r="J75" s="11">
        <v>522</v>
      </c>
      <c r="K75" s="11">
        <v>83</v>
      </c>
      <c r="L75" s="11">
        <v>7</v>
      </c>
      <c r="M75" s="13">
        <f t="shared" si="3"/>
        <v>2152</v>
      </c>
      <c r="N75" s="25"/>
    </row>
    <row r="76" spans="1:14" customFormat="1">
      <c r="A76" s="20"/>
      <c r="B76" s="18" t="s">
        <v>93</v>
      </c>
      <c r="C76" s="19"/>
      <c r="D76" s="11">
        <v>142</v>
      </c>
      <c r="E76" s="11">
        <v>752</v>
      </c>
      <c r="F76" s="11">
        <v>472</v>
      </c>
      <c r="G76" s="11">
        <v>149</v>
      </c>
      <c r="H76" s="11">
        <v>142</v>
      </c>
      <c r="I76" s="11">
        <v>140</v>
      </c>
      <c r="J76" s="11">
        <v>530</v>
      </c>
      <c r="K76" s="11">
        <v>102</v>
      </c>
      <c r="L76" s="11">
        <v>16</v>
      </c>
      <c r="M76" s="13">
        <f t="shared" si="3"/>
        <v>2445</v>
      </c>
      <c r="N76" s="25"/>
    </row>
    <row r="77" spans="1:14" customFormat="1">
      <c r="A77" s="20"/>
      <c r="B77" s="18" t="s">
        <v>95</v>
      </c>
      <c r="C77" s="19"/>
      <c r="D77" s="11">
        <v>147</v>
      </c>
      <c r="E77" s="11">
        <v>666</v>
      </c>
      <c r="F77" s="11">
        <v>435</v>
      </c>
      <c r="G77" s="11">
        <v>139</v>
      </c>
      <c r="H77" s="11">
        <v>129</v>
      </c>
      <c r="I77" s="11">
        <v>123</v>
      </c>
      <c r="J77" s="11">
        <v>464</v>
      </c>
      <c r="K77" s="11">
        <v>83</v>
      </c>
      <c r="L77" s="11">
        <v>12</v>
      </c>
      <c r="M77" s="13">
        <f t="shared" ref="M77:M83" si="4">SUM(D77:L77)</f>
        <v>2198</v>
      </c>
      <c r="N77" s="25"/>
    </row>
    <row r="78" spans="1:14" customFormat="1">
      <c r="A78" s="20"/>
      <c r="B78" s="18" t="s">
        <v>96</v>
      </c>
      <c r="C78" s="19"/>
      <c r="D78" s="11">
        <v>162</v>
      </c>
      <c r="E78" s="11">
        <v>769</v>
      </c>
      <c r="F78" s="11">
        <v>486</v>
      </c>
      <c r="G78" s="11">
        <v>154</v>
      </c>
      <c r="H78" s="11">
        <v>176</v>
      </c>
      <c r="I78" s="11">
        <v>123</v>
      </c>
      <c r="J78" s="11">
        <v>537</v>
      </c>
      <c r="K78" s="11">
        <v>99</v>
      </c>
      <c r="L78" s="11">
        <v>6</v>
      </c>
      <c r="M78" s="13">
        <f t="shared" si="4"/>
        <v>2512</v>
      </c>
      <c r="N78" s="25"/>
    </row>
    <row r="79" spans="1:14" customFormat="1">
      <c r="A79" s="20"/>
      <c r="B79" s="18" t="s">
        <v>97</v>
      </c>
      <c r="C79" s="19"/>
      <c r="D79" s="11">
        <v>179</v>
      </c>
      <c r="E79" s="11">
        <v>841</v>
      </c>
      <c r="F79" s="11">
        <v>552</v>
      </c>
      <c r="G79" s="11">
        <v>154</v>
      </c>
      <c r="H79" s="11">
        <v>174</v>
      </c>
      <c r="I79" s="11">
        <v>156</v>
      </c>
      <c r="J79" s="11">
        <v>600</v>
      </c>
      <c r="K79" s="11">
        <v>85</v>
      </c>
      <c r="L79" s="11">
        <v>15</v>
      </c>
      <c r="M79" s="13">
        <f t="shared" si="4"/>
        <v>2756</v>
      </c>
      <c r="N79" s="25"/>
    </row>
    <row r="80" spans="1:14" customFormat="1">
      <c r="A80" s="20"/>
      <c r="B80" s="18" t="s">
        <v>98</v>
      </c>
      <c r="C80" s="19"/>
      <c r="D80" s="11">
        <v>176</v>
      </c>
      <c r="E80" s="11">
        <v>778</v>
      </c>
      <c r="F80" s="11">
        <v>467</v>
      </c>
      <c r="G80" s="11">
        <v>168</v>
      </c>
      <c r="H80" s="11">
        <v>158</v>
      </c>
      <c r="I80" s="11">
        <v>132</v>
      </c>
      <c r="J80" s="11">
        <v>557</v>
      </c>
      <c r="K80" s="11">
        <v>99</v>
      </c>
      <c r="L80" s="11">
        <v>3</v>
      </c>
      <c r="M80" s="13">
        <f t="shared" si="4"/>
        <v>2538</v>
      </c>
      <c r="N80" s="25"/>
    </row>
    <row r="81" spans="1:15" customFormat="1">
      <c r="A81" s="20"/>
      <c r="B81" s="18" t="s">
        <v>99</v>
      </c>
      <c r="C81" s="19"/>
      <c r="D81" s="11">
        <v>171</v>
      </c>
      <c r="E81" s="11">
        <v>822</v>
      </c>
      <c r="F81" s="11">
        <v>513</v>
      </c>
      <c r="G81" s="11">
        <v>165</v>
      </c>
      <c r="H81" s="11">
        <v>174</v>
      </c>
      <c r="I81" s="11">
        <v>138</v>
      </c>
      <c r="J81" s="11">
        <v>466</v>
      </c>
      <c r="K81" s="11">
        <v>100</v>
      </c>
      <c r="L81" s="11">
        <v>7</v>
      </c>
      <c r="M81" s="13">
        <f t="shared" si="4"/>
        <v>2556</v>
      </c>
      <c r="N81" s="25"/>
    </row>
    <row r="82" spans="1:15" customFormat="1">
      <c r="A82" s="20"/>
      <c r="B82" s="18" t="s">
        <v>100</v>
      </c>
      <c r="C82" s="19"/>
      <c r="D82" s="11">
        <v>125</v>
      </c>
      <c r="E82" s="11">
        <v>646</v>
      </c>
      <c r="F82" s="11">
        <v>402</v>
      </c>
      <c r="G82" s="11">
        <v>125</v>
      </c>
      <c r="H82" s="11">
        <v>135</v>
      </c>
      <c r="I82" s="11">
        <v>132</v>
      </c>
      <c r="J82" s="11">
        <v>582</v>
      </c>
      <c r="K82" s="11">
        <v>74</v>
      </c>
      <c r="L82" s="11">
        <v>11</v>
      </c>
      <c r="M82" s="13">
        <f t="shared" ref="M82" si="5">SUM(D82:L82)</f>
        <v>2232</v>
      </c>
      <c r="N82" s="25"/>
    </row>
    <row r="83" spans="1:15" customFormat="1">
      <c r="A83" s="20"/>
      <c r="B83" s="18" t="s">
        <v>101</v>
      </c>
      <c r="C83" s="19"/>
      <c r="D83" s="11">
        <v>124</v>
      </c>
      <c r="E83" s="11">
        <v>592</v>
      </c>
      <c r="F83" s="11">
        <v>333</v>
      </c>
      <c r="G83" s="11">
        <v>145</v>
      </c>
      <c r="H83" s="11">
        <v>123</v>
      </c>
      <c r="I83" s="11">
        <v>158</v>
      </c>
      <c r="J83" s="11">
        <v>367</v>
      </c>
      <c r="K83" s="11">
        <v>88</v>
      </c>
      <c r="L83" s="11">
        <v>8</v>
      </c>
      <c r="M83" s="13">
        <f t="shared" si="4"/>
        <v>1938</v>
      </c>
      <c r="N83" s="25"/>
    </row>
    <row r="84" spans="1:15" customFormat="1">
      <c r="B84" s="10" t="s">
        <v>19</v>
      </c>
      <c r="C84" s="14"/>
      <c r="D84" s="45">
        <f t="shared" ref="D84:M84" si="6">SUM(D12:D83)</f>
        <v>10691</v>
      </c>
      <c r="E84" s="45">
        <f t="shared" si="6"/>
        <v>51197</v>
      </c>
      <c r="F84" s="45">
        <f t="shared" si="6"/>
        <v>30755</v>
      </c>
      <c r="G84" s="45">
        <f t="shared" si="6"/>
        <v>9766</v>
      </c>
      <c r="H84" s="45">
        <f t="shared" si="6"/>
        <v>10959</v>
      </c>
      <c r="I84" s="45">
        <f t="shared" si="6"/>
        <v>8769</v>
      </c>
      <c r="J84" s="45">
        <f t="shared" si="6"/>
        <v>34635</v>
      </c>
      <c r="K84" s="45">
        <f t="shared" si="6"/>
        <v>5696</v>
      </c>
      <c r="L84" s="45">
        <f t="shared" si="6"/>
        <v>565</v>
      </c>
      <c r="M84" s="44">
        <f t="shared" si="6"/>
        <v>163033</v>
      </c>
    </row>
    <row r="85" spans="1:15" customFormat="1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5" ht="13.5" thickBot="1">
      <c r="C86" s="8"/>
      <c r="D86" s="1" t="s">
        <v>3</v>
      </c>
      <c r="E86" s="7"/>
      <c r="F86" s="7"/>
      <c r="G86" s="7"/>
      <c r="H86" s="7"/>
      <c r="I86" s="7"/>
      <c r="J86" s="7"/>
      <c r="K86" s="7"/>
      <c r="L86" s="7"/>
      <c r="M86" s="7"/>
      <c r="O86"/>
    </row>
    <row r="87" spans="1:15" ht="15.75" customHeight="1" thickTop="1" thickBot="1">
      <c r="B87" s="50" t="s">
        <v>20</v>
      </c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O87"/>
    </row>
    <row r="88" spans="1:15" ht="13.5" thickTop="1">
      <c r="B88" s="15" t="s">
        <v>94</v>
      </c>
    </row>
    <row r="89" spans="1:15">
      <c r="B89" s="15" t="s">
        <v>103</v>
      </c>
      <c r="D89" s="1" t="s">
        <v>3</v>
      </c>
      <c r="E89" s="1" t="s">
        <v>3</v>
      </c>
      <c r="F89" s="1" t="s">
        <v>3</v>
      </c>
      <c r="G89" s="1" t="s">
        <v>3</v>
      </c>
      <c r="H89" s="1" t="s">
        <v>3</v>
      </c>
      <c r="I89" s="1" t="s">
        <v>3</v>
      </c>
      <c r="J89" s="1" t="s">
        <v>3</v>
      </c>
      <c r="K89" s="1" t="s">
        <v>3</v>
      </c>
      <c r="L89" s="1" t="s">
        <v>3</v>
      </c>
      <c r="M89" s="12" t="s">
        <v>3</v>
      </c>
    </row>
    <row r="90" spans="1:15">
      <c r="I90" s="12"/>
    </row>
    <row r="91" spans="1:15">
      <c r="O91" s="24"/>
    </row>
    <row r="92" spans="1:15">
      <c r="O92" s="23"/>
    </row>
    <row r="93" spans="1:15">
      <c r="K93" s="12"/>
      <c r="O93" s="23"/>
    </row>
    <row r="94" spans="1:15">
      <c r="O94" s="23"/>
    </row>
    <row r="95" spans="1:15">
      <c r="O95" s="23"/>
    </row>
    <row r="96" spans="1:15">
      <c r="O96" s="23"/>
    </row>
    <row r="97" spans="15:15">
      <c r="O97" s="23"/>
    </row>
    <row r="98" spans="15:15">
      <c r="O98" s="23"/>
    </row>
    <row r="99" spans="15:15">
      <c r="O99" s="23"/>
    </row>
    <row r="100" spans="15:15">
      <c r="O100" s="23"/>
    </row>
    <row r="101" spans="15:15">
      <c r="O101" s="23"/>
    </row>
  </sheetData>
  <mergeCells count="5">
    <mergeCell ref="B8:M8"/>
    <mergeCell ref="M9:M10"/>
    <mergeCell ref="D9:L9"/>
    <mergeCell ref="B87:M87"/>
    <mergeCell ref="B9:C10"/>
  </mergeCells>
  <phoneticPr fontId="0" type="noConversion"/>
  <printOptions horizontalCentered="1"/>
  <pageMargins left="0.39370078740157483" right="0.27559055118110237" top="0.6692913385826772" bottom="0.39370078740157483" header="0" footer="0.39370078740157483"/>
  <pageSetup scale="40" orientation="portrait" r:id="rId1"/>
  <headerFooter alignWithMargins="0">
    <oddFooter>&amp;R&amp;"Tahoma,Normal"Página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94"/>
  <sheetViews>
    <sheetView showGridLines="0" topLeftCell="A49" zoomScale="90" workbookViewId="0">
      <selection activeCell="B94" sqref="B94"/>
    </sheetView>
  </sheetViews>
  <sheetFormatPr baseColWidth="10" defaultRowHeight="12.75"/>
  <cols>
    <col min="1" max="1" width="5.7109375" style="1" customWidth="1"/>
    <col min="2" max="2" width="20.85546875" style="1" customWidth="1"/>
    <col min="3" max="3" width="25.7109375" style="1" customWidth="1"/>
    <col min="4" max="4" width="14.7109375" style="1" customWidth="1"/>
    <col min="5" max="5" width="12.7109375" style="1" customWidth="1"/>
    <col min="6" max="6" width="14.5703125" style="1" customWidth="1"/>
    <col min="7" max="12" width="12.7109375" style="1" customWidth="1"/>
    <col min="13" max="13" width="15.7109375" style="1" customWidth="1"/>
    <col min="14" max="16384" width="11.42578125" style="1"/>
  </cols>
  <sheetData>
    <row r="1" spans="1:17" ht="16.5" customHeight="1">
      <c r="A1" s="1" t="s">
        <v>3</v>
      </c>
      <c r="B1" s="21" t="s">
        <v>18</v>
      </c>
      <c r="C1" s="33"/>
      <c r="D1" s="3"/>
    </row>
    <row r="2" spans="1:17" ht="16.5" customHeight="1">
      <c r="B2" s="21" t="s">
        <v>0</v>
      </c>
      <c r="C2" s="29" t="s">
        <v>17</v>
      </c>
      <c r="D2" s="5"/>
      <c r="E2" s="4"/>
      <c r="F2" s="4"/>
      <c r="G2" s="4"/>
      <c r="H2" s="4"/>
      <c r="I2" s="4"/>
      <c r="J2" s="4"/>
      <c r="K2" s="4"/>
    </row>
    <row r="3" spans="1:17" ht="16.5" customHeight="1">
      <c r="B3" s="21" t="s">
        <v>3</v>
      </c>
      <c r="C3" s="29" t="s">
        <v>16</v>
      </c>
      <c r="D3" s="5"/>
      <c r="E3" s="4"/>
      <c r="F3" s="4"/>
      <c r="G3" s="4"/>
      <c r="H3" s="4"/>
      <c r="I3" s="4"/>
      <c r="J3" s="4"/>
      <c r="K3" s="4"/>
    </row>
    <row r="4" spans="1:17" ht="16.5" customHeight="1">
      <c r="B4" s="21" t="s">
        <v>12</v>
      </c>
      <c r="C4" s="30" t="s">
        <v>102</v>
      </c>
      <c r="D4" s="9"/>
    </row>
    <row r="5" spans="1:17" ht="16.5" customHeight="1">
      <c r="B5" s="2"/>
      <c r="C5" s="31"/>
      <c r="D5" s="3"/>
    </row>
    <row r="6" spans="1:17" ht="16.5" customHeight="1" thickBot="1">
      <c r="B6" s="26"/>
      <c r="C6" s="32"/>
      <c r="D6" s="27"/>
      <c r="E6" s="28"/>
      <c r="F6" s="28"/>
      <c r="G6" s="28"/>
      <c r="H6" s="28"/>
      <c r="I6" s="28"/>
      <c r="J6" s="28"/>
      <c r="K6" s="28"/>
      <c r="L6" s="28"/>
      <c r="M6" s="28"/>
    </row>
    <row r="7" spans="1:17" ht="16.5" customHeight="1" thickTop="1"/>
    <row r="8" spans="1:17" ht="24" customHeight="1" thickBot="1">
      <c r="B8" s="55" t="s">
        <v>36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9" spans="1:17" s="7" customFormat="1" ht="24" customHeight="1" thickBot="1">
      <c r="B9" s="59" t="s">
        <v>15</v>
      </c>
      <c r="C9" s="60"/>
      <c r="D9" s="58" t="s">
        <v>13</v>
      </c>
      <c r="E9" s="58"/>
      <c r="F9" s="58"/>
      <c r="G9" s="58"/>
      <c r="H9" s="58"/>
      <c r="I9" s="58"/>
      <c r="J9" s="58"/>
      <c r="K9" s="58"/>
      <c r="L9" s="58"/>
      <c r="M9" s="56" t="s">
        <v>1</v>
      </c>
    </row>
    <row r="10" spans="1:17" s="7" customFormat="1" ht="21" customHeight="1" thickBot="1">
      <c r="B10" s="61"/>
      <c r="C10" s="62"/>
      <c r="D10" s="34" t="s">
        <v>11</v>
      </c>
      <c r="E10" s="34" t="s">
        <v>2</v>
      </c>
      <c r="F10" s="34" t="s">
        <v>4</v>
      </c>
      <c r="G10" s="34" t="s">
        <v>5</v>
      </c>
      <c r="H10" s="34" t="s">
        <v>6</v>
      </c>
      <c r="I10" s="34" t="s">
        <v>7</v>
      </c>
      <c r="J10" s="34" t="s">
        <v>8</v>
      </c>
      <c r="K10" s="34" t="s">
        <v>9</v>
      </c>
      <c r="L10" s="34" t="s">
        <v>10</v>
      </c>
      <c r="M10" s="57"/>
    </row>
    <row r="11" spans="1:17" s="6" customFormat="1" ht="2.25" customHeight="1">
      <c r="B11" s="16"/>
      <c r="C11" s="17"/>
      <c r="D11" s="11"/>
      <c r="E11" s="11"/>
      <c r="F11" s="11"/>
      <c r="G11" s="11"/>
      <c r="H11" s="11"/>
      <c r="I11" s="11"/>
      <c r="J11" s="11"/>
      <c r="K11" s="11"/>
      <c r="L11" s="11"/>
      <c r="M11" s="13"/>
    </row>
    <row r="12" spans="1:17" customFormat="1">
      <c r="A12" s="20"/>
      <c r="B12" s="18" t="s">
        <v>21</v>
      </c>
      <c r="C12" s="19"/>
      <c r="D12" s="11">
        <f>'Cuadro 1.2'!D12*1800</f>
        <v>237600</v>
      </c>
      <c r="E12" s="11">
        <f>'Cuadro 1.2'!E12*1800</f>
        <v>1150200</v>
      </c>
      <c r="F12" s="11">
        <f>'Cuadro 1.2'!F12*1800</f>
        <v>631800</v>
      </c>
      <c r="G12" s="11">
        <f>'Cuadro 1.2'!G12*1800</f>
        <v>219600</v>
      </c>
      <c r="H12" s="11">
        <f>'Cuadro 1.2'!H12*1800</f>
        <v>225000</v>
      </c>
      <c r="I12" s="11">
        <f>'Cuadro 1.2'!I12*1800</f>
        <v>192600</v>
      </c>
      <c r="J12" s="11">
        <f>'Cuadro 1.2'!J12*1800</f>
        <v>667800</v>
      </c>
      <c r="K12" s="11">
        <f>'Cuadro 1.2'!K12*1800</f>
        <v>111600</v>
      </c>
      <c r="L12" s="11">
        <f>'Cuadro 1.2'!L12*1800</f>
        <v>9000</v>
      </c>
      <c r="M12" s="13">
        <f t="shared" ref="M12:M57" si="0">SUM(C12:L12)</f>
        <v>3445200</v>
      </c>
      <c r="N12" s="25"/>
      <c r="Q12" s="25"/>
    </row>
    <row r="13" spans="1:17" customFormat="1">
      <c r="A13" s="20"/>
      <c r="B13" s="18" t="s">
        <v>23</v>
      </c>
      <c r="C13" s="19"/>
      <c r="D13" s="11">
        <f>'Cuadro 1.2'!D13*1800</f>
        <v>255600</v>
      </c>
      <c r="E13" s="11">
        <f>'Cuadro 1.2'!E13*1800</f>
        <v>1128600</v>
      </c>
      <c r="F13" s="11">
        <f>'Cuadro 1.2'!F13*1800</f>
        <v>646200</v>
      </c>
      <c r="G13" s="11">
        <f>'Cuadro 1.2'!G13*1800</f>
        <v>176400</v>
      </c>
      <c r="H13" s="11">
        <f>'Cuadro 1.2'!H13*1800</f>
        <v>255600</v>
      </c>
      <c r="I13" s="11">
        <f>'Cuadro 1.2'!I13*1800</f>
        <v>201600</v>
      </c>
      <c r="J13" s="11">
        <f>'Cuadro 1.2'!J13*1800</f>
        <v>714600</v>
      </c>
      <c r="K13" s="11">
        <f>'Cuadro 1.2'!K13*1800</f>
        <v>113400</v>
      </c>
      <c r="L13" s="11">
        <f>'Cuadro 1.2'!L13*1800</f>
        <v>16200</v>
      </c>
      <c r="M13" s="13">
        <f t="shared" si="0"/>
        <v>3508200</v>
      </c>
      <c r="N13" s="25"/>
      <c r="Q13" s="25"/>
    </row>
    <row r="14" spans="1:17" customFormat="1">
      <c r="A14" s="20"/>
      <c r="B14" s="18" t="s">
        <v>24</v>
      </c>
      <c r="C14" s="19"/>
      <c r="D14" s="11">
        <f>'Cuadro 1.2'!D14*1800</f>
        <v>280800</v>
      </c>
      <c r="E14" s="11">
        <f>'Cuadro 1.2'!E14*1800</f>
        <v>1297800</v>
      </c>
      <c r="F14" s="11">
        <f>'Cuadro 1.2'!F14*1800</f>
        <v>759600</v>
      </c>
      <c r="G14" s="11">
        <f>'Cuadro 1.2'!G14*1800</f>
        <v>264600</v>
      </c>
      <c r="H14" s="11">
        <f>'Cuadro 1.2'!H14*1800</f>
        <v>280800</v>
      </c>
      <c r="I14" s="11">
        <f>'Cuadro 1.2'!I14*1800</f>
        <v>199800</v>
      </c>
      <c r="J14" s="11">
        <f>'Cuadro 1.2'!J14*1800</f>
        <v>795600</v>
      </c>
      <c r="K14" s="11">
        <f>'Cuadro 1.2'!K14*1800</f>
        <v>133200</v>
      </c>
      <c r="L14" s="11">
        <f>'Cuadro 1.2'!L14*1800</f>
        <v>12600</v>
      </c>
      <c r="M14" s="13">
        <f t="shared" si="0"/>
        <v>4024800</v>
      </c>
      <c r="N14" s="25"/>
      <c r="Q14" s="25"/>
    </row>
    <row r="15" spans="1:17" customFormat="1">
      <c r="A15" s="20"/>
      <c r="B15" s="18" t="s">
        <v>25</v>
      </c>
      <c r="C15" s="19"/>
      <c r="D15" s="11">
        <f>'Cuadro 1.2'!D15*1800</f>
        <v>288000</v>
      </c>
      <c r="E15" s="11">
        <f>'Cuadro 1.2'!E15*1800</f>
        <v>1121400</v>
      </c>
      <c r="F15" s="11">
        <f>'Cuadro 1.2'!F15*1800</f>
        <v>669600</v>
      </c>
      <c r="G15" s="11">
        <f>'Cuadro 1.2'!G15*1800</f>
        <v>190800</v>
      </c>
      <c r="H15" s="11">
        <f>'Cuadro 1.2'!H15*1800</f>
        <v>208800</v>
      </c>
      <c r="I15" s="11">
        <f>'Cuadro 1.2'!I15*1800</f>
        <v>192600</v>
      </c>
      <c r="J15" s="11">
        <f>'Cuadro 1.2'!J15*1800</f>
        <v>682200</v>
      </c>
      <c r="K15" s="11">
        <f>'Cuadro 1.2'!K15*1800</f>
        <v>99000</v>
      </c>
      <c r="L15" s="11">
        <f>'Cuadro 1.2'!L15*1800</f>
        <v>19800</v>
      </c>
      <c r="M15" s="13">
        <f t="shared" si="0"/>
        <v>3472200</v>
      </c>
      <c r="N15" s="25"/>
      <c r="Q15" s="25"/>
    </row>
    <row r="16" spans="1:17" customFormat="1">
      <c r="A16" s="20"/>
      <c r="B16" s="18" t="s">
        <v>26</v>
      </c>
      <c r="C16" s="19"/>
      <c r="D16" s="11">
        <f>'Cuadro 1.2'!D16*1800</f>
        <v>234000</v>
      </c>
      <c r="E16" s="11">
        <f>'Cuadro 1.2'!E16*1800</f>
        <v>1180800</v>
      </c>
      <c r="F16" s="11">
        <f>'Cuadro 1.2'!F16*1800</f>
        <v>729000</v>
      </c>
      <c r="G16" s="11">
        <f>'Cuadro 1.2'!G16*1800</f>
        <v>230400</v>
      </c>
      <c r="H16" s="11">
        <f>'Cuadro 1.2'!H16*1800</f>
        <v>239400</v>
      </c>
      <c r="I16" s="11">
        <f>'Cuadro 1.2'!I16*1800</f>
        <v>169200</v>
      </c>
      <c r="J16" s="11">
        <f>'Cuadro 1.2'!J16*1800</f>
        <v>858600</v>
      </c>
      <c r="K16" s="11">
        <f>'Cuadro 1.2'!K16*1800</f>
        <v>136800</v>
      </c>
      <c r="L16" s="11">
        <f>'Cuadro 1.2'!L16*1800</f>
        <v>7200</v>
      </c>
      <c r="M16" s="13">
        <f t="shared" si="0"/>
        <v>3785400</v>
      </c>
      <c r="N16" s="25"/>
      <c r="Q16" s="25"/>
    </row>
    <row r="17" spans="1:17" customFormat="1">
      <c r="A17" s="20"/>
      <c r="B17" s="18" t="s">
        <v>27</v>
      </c>
      <c r="C17" s="19"/>
      <c r="D17" s="11">
        <f>'Cuadro 1.2'!D17*1800</f>
        <v>235800</v>
      </c>
      <c r="E17" s="11">
        <f>'Cuadro 1.2'!E17*1800</f>
        <v>1130400</v>
      </c>
      <c r="F17" s="11">
        <f>'Cuadro 1.2'!F17*1800</f>
        <v>630000</v>
      </c>
      <c r="G17" s="11">
        <f>'Cuadro 1.2'!G17*1800</f>
        <v>208800</v>
      </c>
      <c r="H17" s="11">
        <f>'Cuadro 1.2'!H17*1800</f>
        <v>252000</v>
      </c>
      <c r="I17" s="11">
        <f>'Cuadro 1.2'!I17*1800</f>
        <v>181800</v>
      </c>
      <c r="J17" s="11">
        <f>'Cuadro 1.2'!J17*1800</f>
        <v>709200</v>
      </c>
      <c r="K17" s="11">
        <f>'Cuadro 1.2'!K17*1800</f>
        <v>111600</v>
      </c>
      <c r="L17" s="11">
        <f>'Cuadro 1.2'!L17*1800</f>
        <v>12600</v>
      </c>
      <c r="M17" s="13">
        <f t="shared" si="0"/>
        <v>3472200</v>
      </c>
      <c r="N17" s="25"/>
      <c r="Q17" s="25"/>
    </row>
    <row r="18" spans="1:17" customFormat="1">
      <c r="A18" s="20"/>
      <c r="B18" s="18" t="s">
        <v>28</v>
      </c>
      <c r="C18" s="19"/>
      <c r="D18" s="11">
        <f>'Cuadro 1.2'!D18*1800</f>
        <v>252000</v>
      </c>
      <c r="E18" s="11">
        <f>'Cuadro 1.2'!E18*1800</f>
        <v>1222200</v>
      </c>
      <c r="F18" s="11">
        <f>'Cuadro 1.2'!F18*1800</f>
        <v>770400</v>
      </c>
      <c r="G18" s="11">
        <f>'Cuadro 1.2'!G18*1800</f>
        <v>225000</v>
      </c>
      <c r="H18" s="11">
        <f>'Cuadro 1.2'!H18*1800</f>
        <v>210600</v>
      </c>
      <c r="I18" s="11">
        <f>'Cuadro 1.2'!I18*1800</f>
        <v>205200</v>
      </c>
      <c r="J18" s="11">
        <f>'Cuadro 1.2'!J18*1800</f>
        <v>808200</v>
      </c>
      <c r="K18" s="11">
        <f>'Cuadro 1.2'!K18*1800</f>
        <v>151200</v>
      </c>
      <c r="L18" s="11">
        <f>'Cuadro 1.2'!L18*1800</f>
        <v>18000</v>
      </c>
      <c r="M18" s="13">
        <f t="shared" si="0"/>
        <v>3862800</v>
      </c>
      <c r="N18" s="25"/>
      <c r="Q18" s="25"/>
    </row>
    <row r="19" spans="1:17" customFormat="1">
      <c r="A19" s="20"/>
      <c r="B19" s="18" t="s">
        <v>29</v>
      </c>
      <c r="C19" s="19"/>
      <c r="D19" s="11">
        <f>'Cuadro 1.2'!D19*1800</f>
        <v>271800</v>
      </c>
      <c r="E19" s="11">
        <f>'Cuadro 1.2'!E19*1800</f>
        <v>1288800</v>
      </c>
      <c r="F19" s="11">
        <f>'Cuadro 1.2'!F19*1800</f>
        <v>747000</v>
      </c>
      <c r="G19" s="11">
        <f>'Cuadro 1.2'!G19*1800</f>
        <v>250200</v>
      </c>
      <c r="H19" s="11">
        <f>'Cuadro 1.2'!H19*1800</f>
        <v>234000</v>
      </c>
      <c r="I19" s="11">
        <f>'Cuadro 1.2'!I19*1800</f>
        <v>205200</v>
      </c>
      <c r="J19" s="11">
        <f>'Cuadro 1.2'!J19*1800</f>
        <v>838800</v>
      </c>
      <c r="K19" s="11">
        <f>'Cuadro 1.2'!K19*1800</f>
        <v>151200</v>
      </c>
      <c r="L19" s="11">
        <f>'Cuadro 1.2'!L19*1800</f>
        <v>9000</v>
      </c>
      <c r="M19" s="13">
        <f t="shared" si="0"/>
        <v>3996000</v>
      </c>
      <c r="N19" s="25"/>
      <c r="Q19" s="25"/>
    </row>
    <row r="20" spans="1:17" customFormat="1">
      <c r="A20" s="20"/>
      <c r="B20" s="18" t="s">
        <v>30</v>
      </c>
      <c r="C20" s="19"/>
      <c r="D20" s="11">
        <f>'Cuadro 1.2'!D20*1800</f>
        <v>279000</v>
      </c>
      <c r="E20" s="11">
        <f>'Cuadro 1.2'!E20*1800</f>
        <v>1465200</v>
      </c>
      <c r="F20" s="11">
        <f>'Cuadro 1.2'!F20*1800</f>
        <v>815400</v>
      </c>
      <c r="G20" s="11">
        <f>'Cuadro 1.2'!G20*1800</f>
        <v>286200</v>
      </c>
      <c r="H20" s="11">
        <f>'Cuadro 1.2'!H20*1800</f>
        <v>318600</v>
      </c>
      <c r="I20" s="11">
        <f>'Cuadro 1.2'!I20*1800</f>
        <v>241200</v>
      </c>
      <c r="J20" s="11">
        <f>'Cuadro 1.2'!J20*1800</f>
        <v>919800</v>
      </c>
      <c r="K20" s="11">
        <f>'Cuadro 1.2'!K20*1800</f>
        <v>165600</v>
      </c>
      <c r="L20" s="11">
        <f>'Cuadro 1.2'!L20*1800</f>
        <v>5400</v>
      </c>
      <c r="M20" s="13">
        <f t="shared" si="0"/>
        <v>4496400</v>
      </c>
      <c r="N20" s="25"/>
      <c r="Q20" s="25"/>
    </row>
    <row r="21" spans="1:17" customFormat="1">
      <c r="A21" s="20"/>
      <c r="B21" s="18" t="s">
        <v>31</v>
      </c>
      <c r="C21" s="19"/>
      <c r="D21" s="11">
        <f>'Cuadro 1.2'!D21*1800</f>
        <v>266400</v>
      </c>
      <c r="E21" s="11">
        <f>'Cuadro 1.2'!E21*1800</f>
        <v>1339200</v>
      </c>
      <c r="F21" s="11">
        <f>'Cuadro 1.2'!F21*1800</f>
        <v>856800</v>
      </c>
      <c r="G21" s="11">
        <f>'Cuadro 1.2'!G21*1800</f>
        <v>279000</v>
      </c>
      <c r="H21" s="11">
        <f>'Cuadro 1.2'!H21*1800</f>
        <v>333000</v>
      </c>
      <c r="I21" s="11">
        <f>'Cuadro 1.2'!I21*1800</f>
        <v>214200</v>
      </c>
      <c r="J21" s="11">
        <f>'Cuadro 1.2'!J21*1800</f>
        <v>822600</v>
      </c>
      <c r="K21" s="11">
        <f>'Cuadro 1.2'!K21*1800</f>
        <v>174600</v>
      </c>
      <c r="L21" s="11">
        <f>'Cuadro 1.2'!L21*1800</f>
        <v>9000</v>
      </c>
      <c r="M21" s="13">
        <f t="shared" si="0"/>
        <v>4294800</v>
      </c>
      <c r="N21" s="25"/>
      <c r="Q21" s="25"/>
    </row>
    <row r="22" spans="1:17" customFormat="1">
      <c r="A22" s="20"/>
      <c r="B22" s="18" t="s">
        <v>38</v>
      </c>
      <c r="C22" s="19"/>
      <c r="D22" s="11">
        <f>'Cuadro 1.2'!D22*1800</f>
        <v>243000</v>
      </c>
      <c r="E22" s="11">
        <f>'Cuadro 1.2'!E22*1800</f>
        <v>1119600</v>
      </c>
      <c r="F22" s="11">
        <f>'Cuadro 1.2'!F22*1800</f>
        <v>698400</v>
      </c>
      <c r="G22" s="11">
        <f>'Cuadro 1.2'!G22*1800</f>
        <v>210600</v>
      </c>
      <c r="H22" s="11">
        <f>'Cuadro 1.2'!H22*1800</f>
        <v>235800</v>
      </c>
      <c r="I22" s="11">
        <f>'Cuadro 1.2'!I22*1800</f>
        <v>201600</v>
      </c>
      <c r="J22" s="11">
        <f>'Cuadro 1.2'!J22*1800</f>
        <v>824400</v>
      </c>
      <c r="K22" s="11">
        <f>'Cuadro 1.2'!K22*1800</f>
        <v>113400</v>
      </c>
      <c r="L22" s="11">
        <f>'Cuadro 1.2'!L22*1800</f>
        <v>9000</v>
      </c>
      <c r="M22" s="13">
        <f t="shared" si="0"/>
        <v>3655800</v>
      </c>
      <c r="N22" s="25"/>
      <c r="Q22" s="25"/>
    </row>
    <row r="23" spans="1:17" customFormat="1">
      <c r="A23" s="20"/>
      <c r="B23" s="18" t="s">
        <v>39</v>
      </c>
      <c r="C23" s="19"/>
      <c r="D23" s="11">
        <f>'Cuadro 1.2'!D23*1800</f>
        <v>217800</v>
      </c>
      <c r="E23" s="11">
        <f>'Cuadro 1.2'!E23*1800</f>
        <v>1319400</v>
      </c>
      <c r="F23" s="11">
        <f>'Cuadro 1.2'!F23*1800</f>
        <v>833400</v>
      </c>
      <c r="G23" s="11">
        <f>'Cuadro 1.2'!G23*1800</f>
        <v>262800</v>
      </c>
      <c r="H23" s="11">
        <f>'Cuadro 1.2'!H23*1800</f>
        <v>302400</v>
      </c>
      <c r="I23" s="11">
        <f>'Cuadro 1.2'!I23*1800</f>
        <v>244800</v>
      </c>
      <c r="J23" s="11">
        <f>'Cuadro 1.2'!J23*1800</f>
        <v>941400</v>
      </c>
      <c r="K23" s="11">
        <f>'Cuadro 1.2'!K23*1800</f>
        <v>136800</v>
      </c>
      <c r="L23" s="11">
        <f>'Cuadro 1.2'!L23*1800</f>
        <v>7200</v>
      </c>
      <c r="M23" s="13">
        <f t="shared" si="0"/>
        <v>4266000</v>
      </c>
      <c r="N23" s="25"/>
      <c r="Q23" s="25"/>
    </row>
    <row r="24" spans="1:17" customFormat="1">
      <c r="A24" s="20"/>
      <c r="B24" s="18" t="s">
        <v>40</v>
      </c>
      <c r="C24" s="19"/>
      <c r="D24" s="11">
        <f>'Cuadro 1.2'!D24*1800</f>
        <v>309600</v>
      </c>
      <c r="E24" s="11">
        <f>'Cuadro 1.2'!E24*1800</f>
        <v>1193400</v>
      </c>
      <c r="F24" s="11">
        <f>'Cuadro 1.2'!F24*1800</f>
        <v>779400</v>
      </c>
      <c r="G24" s="11">
        <f>'Cuadro 1.2'!G24*1800</f>
        <v>207000</v>
      </c>
      <c r="H24" s="11">
        <f>'Cuadro 1.2'!H24*1800</f>
        <v>259200</v>
      </c>
      <c r="I24" s="11">
        <f>'Cuadro 1.2'!I24*1800</f>
        <v>183600</v>
      </c>
      <c r="J24" s="11">
        <f>'Cuadro 1.2'!J24*1800</f>
        <v>720000</v>
      </c>
      <c r="K24" s="11">
        <f>'Cuadro 1.2'!K24*1800</f>
        <v>82800</v>
      </c>
      <c r="L24" s="11">
        <f>'Cuadro 1.2'!L24*1800</f>
        <v>12600</v>
      </c>
      <c r="M24" s="13">
        <f t="shared" si="0"/>
        <v>3747600</v>
      </c>
      <c r="N24" s="25"/>
      <c r="Q24" s="25"/>
    </row>
    <row r="25" spans="1:17" customFormat="1">
      <c r="A25" s="20"/>
      <c r="B25" s="18" t="s">
        <v>41</v>
      </c>
      <c r="C25" s="19"/>
      <c r="D25" s="11">
        <f>'Cuadro 1.2'!D25*1800</f>
        <v>284400</v>
      </c>
      <c r="E25" s="11">
        <f>'Cuadro 1.2'!E25*1800</f>
        <v>1155600</v>
      </c>
      <c r="F25" s="11">
        <f>'Cuadro 1.2'!F25*1800</f>
        <v>660600</v>
      </c>
      <c r="G25" s="11">
        <f>'Cuadro 1.2'!G25*1800</f>
        <v>203400</v>
      </c>
      <c r="H25" s="11">
        <f>'Cuadro 1.2'!H25*1800</f>
        <v>221400</v>
      </c>
      <c r="I25" s="11">
        <f>'Cuadro 1.2'!I25*1800</f>
        <v>174600</v>
      </c>
      <c r="J25" s="11">
        <f>'Cuadro 1.2'!J25*1800</f>
        <v>721800</v>
      </c>
      <c r="K25" s="11">
        <f>'Cuadro 1.2'!K25*1800</f>
        <v>95400</v>
      </c>
      <c r="L25" s="11">
        <f>'Cuadro 1.2'!L25*1800</f>
        <v>14400</v>
      </c>
      <c r="M25" s="13">
        <f t="shared" si="0"/>
        <v>3531600</v>
      </c>
      <c r="N25" s="25"/>
      <c r="Q25" s="25"/>
    </row>
    <row r="26" spans="1:17" customFormat="1">
      <c r="A26" s="20"/>
      <c r="B26" s="18" t="s">
        <v>42</v>
      </c>
      <c r="C26" s="19"/>
      <c r="D26" s="11">
        <f>'Cuadro 1.2'!D26*1800</f>
        <v>268200</v>
      </c>
      <c r="E26" s="11">
        <f>'Cuadro 1.2'!E26*1800</f>
        <v>1270800</v>
      </c>
      <c r="F26" s="11">
        <f>'Cuadro 1.2'!F26*1800</f>
        <v>741600</v>
      </c>
      <c r="G26" s="11">
        <f>'Cuadro 1.2'!G26*1800</f>
        <v>232200</v>
      </c>
      <c r="H26" s="11">
        <f>'Cuadro 1.2'!H26*1800</f>
        <v>291600</v>
      </c>
      <c r="I26" s="11">
        <f>'Cuadro 1.2'!I26*1800</f>
        <v>216000</v>
      </c>
      <c r="J26" s="11">
        <f>'Cuadro 1.2'!J26*1800</f>
        <v>808200</v>
      </c>
      <c r="K26" s="11">
        <f>'Cuadro 1.2'!K26*1800</f>
        <v>136800</v>
      </c>
      <c r="L26" s="11">
        <f>'Cuadro 1.2'!L26*1800</f>
        <v>16200</v>
      </c>
      <c r="M26" s="13">
        <f t="shared" si="0"/>
        <v>3981600</v>
      </c>
      <c r="N26" s="25"/>
      <c r="Q26" s="25"/>
    </row>
    <row r="27" spans="1:17" customFormat="1">
      <c r="A27" s="20"/>
      <c r="B27" s="18" t="s">
        <v>43</v>
      </c>
      <c r="C27" s="19"/>
      <c r="D27" s="11">
        <f>'Cuadro 1.2'!D27*1800</f>
        <v>212400</v>
      </c>
      <c r="E27" s="11">
        <f>'Cuadro 1.2'!E27*1800</f>
        <v>1227600</v>
      </c>
      <c r="F27" s="11">
        <f>'Cuadro 1.2'!F27*1800</f>
        <v>774000</v>
      </c>
      <c r="G27" s="11">
        <f>'Cuadro 1.2'!G27*1800</f>
        <v>216000</v>
      </c>
      <c r="H27" s="11">
        <f>'Cuadro 1.2'!H27*1800</f>
        <v>286200</v>
      </c>
      <c r="I27" s="11">
        <f>'Cuadro 1.2'!I27*1800</f>
        <v>205200</v>
      </c>
      <c r="J27" s="11">
        <f>'Cuadro 1.2'!J27*1800</f>
        <v>802800</v>
      </c>
      <c r="K27" s="11">
        <f>'Cuadro 1.2'!K27*1800</f>
        <v>117000</v>
      </c>
      <c r="L27" s="11">
        <f>'Cuadro 1.2'!L27*1800</f>
        <v>7200</v>
      </c>
      <c r="M27" s="13">
        <f t="shared" si="0"/>
        <v>3848400</v>
      </c>
      <c r="N27" s="25"/>
      <c r="Q27" s="25"/>
    </row>
    <row r="28" spans="1:17" customFormat="1">
      <c r="A28" s="20"/>
      <c r="B28" s="18" t="s">
        <v>44</v>
      </c>
      <c r="C28" s="19"/>
      <c r="D28" s="11">
        <f>'Cuadro 1.2'!D28*1800</f>
        <v>239400</v>
      </c>
      <c r="E28" s="11">
        <f>'Cuadro 1.2'!E28*1800</f>
        <v>1240200</v>
      </c>
      <c r="F28" s="11">
        <f>'Cuadro 1.2'!F28*1800</f>
        <v>700200</v>
      </c>
      <c r="G28" s="11">
        <f>'Cuadro 1.2'!G28*1800</f>
        <v>234000</v>
      </c>
      <c r="H28" s="11">
        <f>'Cuadro 1.2'!H28*1800</f>
        <v>252000</v>
      </c>
      <c r="I28" s="11">
        <f>'Cuadro 1.2'!I28*1800</f>
        <v>214200</v>
      </c>
      <c r="J28" s="11">
        <f>'Cuadro 1.2'!J28*1800</f>
        <v>779400</v>
      </c>
      <c r="K28" s="11">
        <f>'Cuadro 1.2'!K28*1800</f>
        <v>129600</v>
      </c>
      <c r="L28" s="11">
        <f>'Cuadro 1.2'!L28*1800</f>
        <v>16200</v>
      </c>
      <c r="M28" s="13">
        <f t="shared" si="0"/>
        <v>3805200</v>
      </c>
      <c r="N28" s="25"/>
      <c r="Q28" s="25"/>
    </row>
    <row r="29" spans="1:17" customFormat="1">
      <c r="A29" s="20"/>
      <c r="B29" s="18" t="s">
        <v>45</v>
      </c>
      <c r="C29" s="19"/>
      <c r="D29" s="11">
        <f>'Cuadro 1.2'!D29*1800</f>
        <v>261000</v>
      </c>
      <c r="E29" s="11">
        <f>'Cuadro 1.2'!E29*1800</f>
        <v>1274400</v>
      </c>
      <c r="F29" s="11">
        <f>'Cuadro 1.2'!F29*1800</f>
        <v>804600</v>
      </c>
      <c r="G29" s="11">
        <f>'Cuadro 1.2'!G29*1800</f>
        <v>225000</v>
      </c>
      <c r="H29" s="11">
        <f>'Cuadro 1.2'!H29*1800</f>
        <v>253800</v>
      </c>
      <c r="I29" s="11">
        <f>'Cuadro 1.2'!I29*1800</f>
        <v>203400</v>
      </c>
      <c r="J29" s="11">
        <f>'Cuadro 1.2'!J29*1800</f>
        <v>869400</v>
      </c>
      <c r="K29" s="11">
        <f>'Cuadro 1.2'!K29*1800</f>
        <v>124200</v>
      </c>
      <c r="L29" s="11">
        <f>'Cuadro 1.2'!L29*1800</f>
        <v>21600</v>
      </c>
      <c r="M29" s="13">
        <f t="shared" si="0"/>
        <v>4037400</v>
      </c>
      <c r="N29" s="25"/>
      <c r="Q29" s="25"/>
    </row>
    <row r="30" spans="1:17" customFormat="1">
      <c r="A30" s="20"/>
      <c r="B30" s="18" t="s">
        <v>46</v>
      </c>
      <c r="C30" s="19"/>
      <c r="D30" s="11">
        <f>'Cuadro 1.2'!D30*1800</f>
        <v>291600</v>
      </c>
      <c r="E30" s="11">
        <f>'Cuadro 1.2'!E30*1800</f>
        <v>1288800</v>
      </c>
      <c r="F30" s="11">
        <f>'Cuadro 1.2'!F30*1800</f>
        <v>736200</v>
      </c>
      <c r="G30" s="11">
        <f>'Cuadro 1.2'!G30*1800</f>
        <v>270000</v>
      </c>
      <c r="H30" s="11">
        <f>'Cuadro 1.2'!H30*1800</f>
        <v>158400</v>
      </c>
      <c r="I30" s="11">
        <f>'Cuadro 1.2'!I30*1800</f>
        <v>248400</v>
      </c>
      <c r="J30" s="11">
        <f>'Cuadro 1.2'!J30*1800</f>
        <v>984600</v>
      </c>
      <c r="K30" s="11">
        <f>'Cuadro 1.2'!K30*1800</f>
        <v>156600</v>
      </c>
      <c r="L30" s="11">
        <f>'Cuadro 1.2'!L30*1800</f>
        <v>12600</v>
      </c>
      <c r="M30" s="13">
        <f t="shared" si="0"/>
        <v>4147200</v>
      </c>
      <c r="N30" s="25"/>
      <c r="Q30" s="25"/>
    </row>
    <row r="31" spans="1:17" customFormat="1">
      <c r="A31" s="20"/>
      <c r="B31" s="18" t="s">
        <v>47</v>
      </c>
      <c r="C31" s="19"/>
      <c r="D31" s="11">
        <f>'Cuadro 1.2'!D31*1800</f>
        <v>275400</v>
      </c>
      <c r="E31" s="11">
        <f>'Cuadro 1.2'!E31*1800</f>
        <v>1377000</v>
      </c>
      <c r="F31" s="11">
        <f>'Cuadro 1.2'!F31*1800</f>
        <v>828000</v>
      </c>
      <c r="G31" s="11">
        <f>'Cuadro 1.2'!G31*1800</f>
        <v>235800</v>
      </c>
      <c r="H31" s="11">
        <f>'Cuadro 1.2'!H31*1800</f>
        <v>262800</v>
      </c>
      <c r="I31" s="11">
        <f>'Cuadro 1.2'!I31*1800</f>
        <v>187200</v>
      </c>
      <c r="J31" s="11">
        <f>'Cuadro 1.2'!J31*1800</f>
        <v>966600</v>
      </c>
      <c r="K31" s="11">
        <f>'Cuadro 1.2'!K31*1800</f>
        <v>126000</v>
      </c>
      <c r="L31" s="11">
        <f>'Cuadro 1.2'!L31*1800</f>
        <v>10800</v>
      </c>
      <c r="M31" s="13">
        <f t="shared" si="0"/>
        <v>4269600</v>
      </c>
      <c r="N31" s="25"/>
      <c r="Q31" s="25"/>
    </row>
    <row r="32" spans="1:17" customFormat="1">
      <c r="A32" s="20"/>
      <c r="B32" s="18" t="s">
        <v>48</v>
      </c>
      <c r="C32" s="19"/>
      <c r="D32" s="11">
        <f>'Cuadro 1.2'!D32*1800</f>
        <v>288000</v>
      </c>
      <c r="E32" s="11">
        <f>'Cuadro 1.2'!E32*1800</f>
        <v>1350000</v>
      </c>
      <c r="F32" s="11">
        <f>'Cuadro 1.2'!F32*1800</f>
        <v>784800</v>
      </c>
      <c r="G32" s="11">
        <f>'Cuadro 1.2'!G32*1800</f>
        <v>244800</v>
      </c>
      <c r="H32" s="11">
        <f>'Cuadro 1.2'!H32*1800</f>
        <v>327600</v>
      </c>
      <c r="I32" s="11">
        <f>'Cuadro 1.2'!I32*1800</f>
        <v>190800</v>
      </c>
      <c r="J32" s="11">
        <f>'Cuadro 1.2'!J32*1800</f>
        <v>847800</v>
      </c>
      <c r="K32" s="11">
        <f>'Cuadro 1.2'!K32*1800</f>
        <v>145800</v>
      </c>
      <c r="L32" s="11">
        <f>'Cuadro 1.2'!L32*1800</f>
        <v>19800</v>
      </c>
      <c r="M32" s="13">
        <f t="shared" si="0"/>
        <v>4199400</v>
      </c>
      <c r="N32" s="25"/>
      <c r="Q32" s="25"/>
    </row>
    <row r="33" spans="1:17" customFormat="1">
      <c r="A33" s="20"/>
      <c r="B33" s="18" t="s">
        <v>49</v>
      </c>
      <c r="C33" s="19"/>
      <c r="D33" s="11">
        <f>'Cuadro 1.2'!D33*1800</f>
        <v>329400</v>
      </c>
      <c r="E33" s="11">
        <f>'Cuadro 1.2'!E33*1800</f>
        <v>1429200</v>
      </c>
      <c r="F33" s="11">
        <f>'Cuadro 1.2'!F33*1800</f>
        <v>811800</v>
      </c>
      <c r="G33" s="11">
        <f>'Cuadro 1.2'!G33*1800</f>
        <v>266400</v>
      </c>
      <c r="H33" s="11">
        <f>'Cuadro 1.2'!H33*1800</f>
        <v>365400</v>
      </c>
      <c r="I33" s="11">
        <f>'Cuadro 1.2'!I33*1800</f>
        <v>199800</v>
      </c>
      <c r="J33" s="11">
        <f>'Cuadro 1.2'!J33*1800</f>
        <v>844200</v>
      </c>
      <c r="K33" s="11">
        <f>'Cuadro 1.2'!K33*1800</f>
        <v>117000</v>
      </c>
      <c r="L33" s="11">
        <f>'Cuadro 1.2'!L33*1800</f>
        <v>16200</v>
      </c>
      <c r="M33" s="13">
        <f t="shared" si="0"/>
        <v>4379400</v>
      </c>
      <c r="N33" s="25"/>
      <c r="Q33" s="25"/>
    </row>
    <row r="34" spans="1:17" customFormat="1">
      <c r="A34" s="20"/>
      <c r="B34" s="18" t="s">
        <v>50</v>
      </c>
      <c r="C34" s="19"/>
      <c r="D34" s="11">
        <f>'Cuadro 1.2'!D34*1800</f>
        <v>230400</v>
      </c>
      <c r="E34" s="11">
        <f>'Cuadro 1.2'!E34*1800</f>
        <v>1324800</v>
      </c>
      <c r="F34" s="11">
        <f>'Cuadro 1.2'!F34*1800</f>
        <v>759600</v>
      </c>
      <c r="G34" s="11">
        <f>'Cuadro 1.2'!G34*1800</f>
        <v>190800</v>
      </c>
      <c r="H34" s="11">
        <f>'Cuadro 1.2'!H34*1800</f>
        <v>244800</v>
      </c>
      <c r="I34" s="11">
        <f>'Cuadro 1.2'!I34*1800</f>
        <v>199800</v>
      </c>
      <c r="J34" s="11">
        <f>'Cuadro 1.2'!J34*1800</f>
        <v>761400</v>
      </c>
      <c r="K34" s="11">
        <f>'Cuadro 1.2'!K34*1800</f>
        <v>147600</v>
      </c>
      <c r="L34" s="11">
        <f>'Cuadro 1.2'!L34*1800</f>
        <v>10800</v>
      </c>
      <c r="M34" s="13">
        <f t="shared" si="0"/>
        <v>3870000</v>
      </c>
      <c r="N34" s="25"/>
      <c r="Q34" s="25"/>
    </row>
    <row r="35" spans="1:17" customFormat="1">
      <c r="A35" s="20"/>
      <c r="B35" s="18" t="s">
        <v>51</v>
      </c>
      <c r="C35" s="19"/>
      <c r="D35" s="11">
        <f>'Cuadro 1.2'!D35*1800</f>
        <v>235800</v>
      </c>
      <c r="E35" s="11">
        <f>'Cuadro 1.2'!E35*1800</f>
        <v>1276200</v>
      </c>
      <c r="F35" s="11">
        <f>'Cuadro 1.2'!F35*1800</f>
        <v>714600</v>
      </c>
      <c r="G35" s="11">
        <f>'Cuadro 1.2'!G35*1800</f>
        <v>237600</v>
      </c>
      <c r="H35" s="11">
        <f>'Cuadro 1.2'!H35*1800</f>
        <v>282600</v>
      </c>
      <c r="I35" s="11">
        <f>'Cuadro 1.2'!I35*1800</f>
        <v>221400</v>
      </c>
      <c r="J35" s="11">
        <f>'Cuadro 1.2'!J35*1800</f>
        <v>905400</v>
      </c>
      <c r="K35" s="11">
        <f>'Cuadro 1.2'!K35*1800</f>
        <v>144000</v>
      </c>
      <c r="L35" s="11">
        <f>'Cuadro 1.2'!L35*1800</f>
        <v>3600</v>
      </c>
      <c r="M35" s="13">
        <f t="shared" si="0"/>
        <v>4021200</v>
      </c>
      <c r="N35" s="25"/>
      <c r="Q35" s="25"/>
    </row>
    <row r="36" spans="1:17" customFormat="1">
      <c r="A36" s="20"/>
      <c r="B36" s="18" t="s">
        <v>52</v>
      </c>
      <c r="C36" s="19"/>
      <c r="D36" s="11">
        <f>'Cuadro 1.2'!D36*1800</f>
        <v>255600</v>
      </c>
      <c r="E36" s="11">
        <f>'Cuadro 1.2'!E36*1800</f>
        <v>1096200</v>
      </c>
      <c r="F36" s="11">
        <f>'Cuadro 1.2'!F36*1800</f>
        <v>698400</v>
      </c>
      <c r="G36" s="11">
        <f>'Cuadro 1.2'!G36*1800</f>
        <v>223200</v>
      </c>
      <c r="H36" s="11">
        <f>'Cuadro 1.2'!H36*1800</f>
        <v>284400</v>
      </c>
      <c r="I36" s="11">
        <f>'Cuadro 1.2'!I36*1800</f>
        <v>154800</v>
      </c>
      <c r="J36" s="11">
        <f>'Cuadro 1.2'!J36*1800</f>
        <v>734400</v>
      </c>
      <c r="K36" s="11">
        <f>'Cuadro 1.2'!K36*1800</f>
        <v>153000</v>
      </c>
      <c r="L36" s="11">
        <f>'Cuadro 1.2'!L36*1800</f>
        <v>14400</v>
      </c>
      <c r="M36" s="13">
        <f t="shared" si="0"/>
        <v>3614400</v>
      </c>
      <c r="N36" s="25"/>
      <c r="Q36" s="25"/>
    </row>
    <row r="37" spans="1:17" customFormat="1">
      <c r="A37" s="20"/>
      <c r="B37" s="18" t="s">
        <v>54</v>
      </c>
      <c r="C37" s="19"/>
      <c r="D37" s="11">
        <f>'Cuadro 1.2'!D37*1800</f>
        <v>46800</v>
      </c>
      <c r="E37" s="11">
        <f>'Cuadro 1.2'!E37*1800</f>
        <v>230400</v>
      </c>
      <c r="F37" s="11">
        <f>'Cuadro 1.2'!F37*1800</f>
        <v>147600</v>
      </c>
      <c r="G37" s="11">
        <f>'Cuadro 1.2'!G37*1800</f>
        <v>27000</v>
      </c>
      <c r="H37" s="11">
        <f>'Cuadro 1.2'!H37*1800</f>
        <v>59400</v>
      </c>
      <c r="I37" s="11">
        <f>'Cuadro 1.2'!I37*1800</f>
        <v>28800</v>
      </c>
      <c r="J37" s="11">
        <f>'Cuadro 1.2'!J37*1800</f>
        <v>124200</v>
      </c>
      <c r="K37" s="11">
        <f>'Cuadro 1.2'!K37*1800</f>
        <v>27000</v>
      </c>
      <c r="L37" s="11">
        <f>'Cuadro 1.2'!L37*1800</f>
        <v>3600</v>
      </c>
      <c r="M37" s="13">
        <f t="shared" si="0"/>
        <v>694800</v>
      </c>
      <c r="N37" s="25"/>
      <c r="Q37" s="25"/>
    </row>
    <row r="38" spans="1:17" customFormat="1">
      <c r="A38" s="20"/>
      <c r="B38" s="18" t="s">
        <v>55</v>
      </c>
      <c r="C38" s="19"/>
      <c r="D38" s="11">
        <f>'Cuadro 1.2'!D38*1800</f>
        <v>455400</v>
      </c>
      <c r="E38" s="11">
        <f>'Cuadro 1.2'!E38*1800</f>
        <v>1924200</v>
      </c>
      <c r="F38" s="11">
        <f>'Cuadro 1.2'!F38*1800</f>
        <v>617400</v>
      </c>
      <c r="G38" s="11">
        <f>'Cuadro 1.2'!G38*1800</f>
        <v>365400</v>
      </c>
      <c r="H38" s="11">
        <f>'Cuadro 1.2'!H38*1800</f>
        <v>430200</v>
      </c>
      <c r="I38" s="11">
        <f>'Cuadro 1.2'!I38*1800</f>
        <v>246600</v>
      </c>
      <c r="J38" s="11">
        <f>'Cuadro 1.2'!J38*1800</f>
        <v>1132200</v>
      </c>
      <c r="K38" s="11">
        <f>'Cuadro 1.2'!K38*1800</f>
        <v>223200</v>
      </c>
      <c r="L38" s="11">
        <f>'Cuadro 1.2'!L38*1800</f>
        <v>9000</v>
      </c>
      <c r="M38" s="13">
        <f t="shared" si="0"/>
        <v>5403600</v>
      </c>
      <c r="N38" s="25"/>
      <c r="Q38" s="25"/>
    </row>
    <row r="39" spans="1:17" customFormat="1">
      <c r="A39" s="20"/>
      <c r="B39" s="18" t="s">
        <v>56</v>
      </c>
      <c r="C39" s="19"/>
      <c r="D39" s="11">
        <f>'Cuadro 1.2'!D39*1800</f>
        <v>271800</v>
      </c>
      <c r="E39" s="11">
        <f>'Cuadro 1.2'!E39*1800</f>
        <v>1310400</v>
      </c>
      <c r="F39" s="11">
        <f>'Cuadro 1.2'!F39*1800</f>
        <v>721800</v>
      </c>
      <c r="G39" s="11">
        <f>'Cuadro 1.2'!G39*1800</f>
        <v>246600</v>
      </c>
      <c r="H39" s="11">
        <f>'Cuadro 1.2'!H39*1800</f>
        <v>286200</v>
      </c>
      <c r="I39" s="11">
        <f>'Cuadro 1.2'!I39*1800</f>
        <v>232200</v>
      </c>
      <c r="J39" s="11">
        <f>'Cuadro 1.2'!J39*1800</f>
        <v>898200</v>
      </c>
      <c r="K39" s="11">
        <f>'Cuadro 1.2'!K39*1800</f>
        <v>156600</v>
      </c>
      <c r="L39" s="11">
        <f>'Cuadro 1.2'!L39*1800</f>
        <v>5400</v>
      </c>
      <c r="M39" s="13">
        <f t="shared" si="0"/>
        <v>4129200</v>
      </c>
      <c r="N39" s="25"/>
      <c r="Q39" s="25"/>
    </row>
    <row r="40" spans="1:17" customFormat="1">
      <c r="A40" s="20"/>
      <c r="B40" s="18" t="s">
        <v>57</v>
      </c>
      <c r="C40" s="19"/>
      <c r="D40" s="11">
        <f>'Cuadro 1.2'!D40*1800</f>
        <v>217800</v>
      </c>
      <c r="E40" s="11">
        <f>'Cuadro 1.2'!E40*1800</f>
        <v>1368000</v>
      </c>
      <c r="F40" s="11">
        <f>'Cuadro 1.2'!F40*1800</f>
        <v>790200</v>
      </c>
      <c r="G40" s="11">
        <f>'Cuadro 1.2'!G40*1800</f>
        <v>221400</v>
      </c>
      <c r="H40" s="11">
        <f>'Cuadro 1.2'!H40*1800</f>
        <v>270000</v>
      </c>
      <c r="I40" s="11">
        <f>'Cuadro 1.2'!I40*1800</f>
        <v>288000</v>
      </c>
      <c r="J40" s="11">
        <f>'Cuadro 1.2'!J40*1800</f>
        <v>999000</v>
      </c>
      <c r="K40" s="11">
        <f>'Cuadro 1.2'!K40*1800</f>
        <v>160200</v>
      </c>
      <c r="L40" s="11">
        <f>'Cuadro 1.2'!L40*1800</f>
        <v>16200</v>
      </c>
      <c r="M40" s="13">
        <f t="shared" si="0"/>
        <v>4330800</v>
      </c>
      <c r="N40" s="25"/>
      <c r="Q40" s="25"/>
    </row>
    <row r="41" spans="1:17" customFormat="1">
      <c r="A41" s="20"/>
      <c r="B41" s="18" t="s">
        <v>58</v>
      </c>
      <c r="C41" s="19"/>
      <c r="D41" s="11">
        <f>'Cuadro 1.2'!D41*1800</f>
        <v>262800</v>
      </c>
      <c r="E41" s="11">
        <f>'Cuadro 1.2'!E41*1800</f>
        <v>1184400</v>
      </c>
      <c r="F41" s="11">
        <f>'Cuadro 1.2'!F41*1800</f>
        <v>765000</v>
      </c>
      <c r="G41" s="11">
        <f>'Cuadro 1.2'!G41*1800</f>
        <v>253800</v>
      </c>
      <c r="H41" s="11">
        <f>'Cuadro 1.2'!H41*1800</f>
        <v>264600</v>
      </c>
      <c r="I41" s="11">
        <f>'Cuadro 1.2'!I41*1800</f>
        <v>171000</v>
      </c>
      <c r="J41" s="11">
        <f>'Cuadro 1.2'!J41*1800</f>
        <v>896400</v>
      </c>
      <c r="K41" s="11">
        <f>'Cuadro 1.2'!K41*1800</f>
        <v>135000</v>
      </c>
      <c r="L41" s="11">
        <f>'Cuadro 1.2'!L41*1800</f>
        <v>18000</v>
      </c>
      <c r="M41" s="13">
        <f t="shared" si="0"/>
        <v>3951000</v>
      </c>
      <c r="N41" s="25"/>
      <c r="Q41" s="25"/>
    </row>
    <row r="42" spans="1:17" customFormat="1">
      <c r="A42" s="20"/>
      <c r="B42" s="18" t="s">
        <v>59</v>
      </c>
      <c r="C42" s="19"/>
      <c r="D42" s="11">
        <f>'Cuadro 1.2'!D42*1800</f>
        <v>207000</v>
      </c>
      <c r="E42" s="11">
        <f>'Cuadro 1.2'!E42*1800</f>
        <v>1285200</v>
      </c>
      <c r="F42" s="11">
        <f>'Cuadro 1.2'!F42*1800</f>
        <v>802800</v>
      </c>
      <c r="G42" s="11">
        <f>'Cuadro 1.2'!G42*1800</f>
        <v>309600</v>
      </c>
      <c r="H42" s="11">
        <f>'Cuadro 1.2'!H42*1800</f>
        <v>297000</v>
      </c>
      <c r="I42" s="11">
        <f>'Cuadro 1.2'!I42*1800</f>
        <v>280800</v>
      </c>
      <c r="J42" s="11">
        <f>'Cuadro 1.2'!J42*1800</f>
        <v>939600</v>
      </c>
      <c r="K42" s="11">
        <f>'Cuadro 1.2'!K42*1800</f>
        <v>142200</v>
      </c>
      <c r="L42" s="11">
        <f>'Cuadro 1.2'!L42*1800</f>
        <v>10800</v>
      </c>
      <c r="M42" s="13">
        <f t="shared" si="0"/>
        <v>4275000</v>
      </c>
      <c r="N42" s="25"/>
      <c r="Q42" s="25"/>
    </row>
    <row r="43" spans="1:17" customFormat="1">
      <c r="A43" s="20"/>
      <c r="B43" s="18" t="s">
        <v>60</v>
      </c>
      <c r="C43" s="19"/>
      <c r="D43" s="11">
        <f>'Cuadro 1.2'!D43*1800</f>
        <v>340200</v>
      </c>
      <c r="E43" s="11">
        <f>'Cuadro 1.2'!E43*1800</f>
        <v>1513800</v>
      </c>
      <c r="F43" s="11">
        <f>'Cuadro 1.2'!F43*1800</f>
        <v>873000</v>
      </c>
      <c r="G43" s="11">
        <f>'Cuadro 1.2'!G43*1800</f>
        <v>297000</v>
      </c>
      <c r="H43" s="11">
        <f>'Cuadro 1.2'!H43*1800</f>
        <v>300600</v>
      </c>
      <c r="I43" s="11">
        <f>'Cuadro 1.2'!I43*1800</f>
        <v>230400</v>
      </c>
      <c r="J43" s="11">
        <f>'Cuadro 1.2'!J43*1800</f>
        <v>1022400</v>
      </c>
      <c r="K43" s="11">
        <f>'Cuadro 1.2'!K43*1800</f>
        <v>160200</v>
      </c>
      <c r="L43" s="11">
        <f>'Cuadro 1.2'!L43*1800</f>
        <v>14400</v>
      </c>
      <c r="M43" s="13">
        <f t="shared" si="0"/>
        <v>4752000</v>
      </c>
      <c r="N43" s="25"/>
      <c r="Q43" s="25"/>
    </row>
    <row r="44" spans="1:17" customFormat="1">
      <c r="A44" s="20"/>
      <c r="B44" s="18" t="s">
        <v>61</v>
      </c>
      <c r="C44" s="19"/>
      <c r="D44" s="11">
        <f>'Cuadro 1.2'!D44*1800</f>
        <v>363600</v>
      </c>
      <c r="E44" s="11">
        <f>'Cuadro 1.2'!E44*1800</f>
        <v>1231200</v>
      </c>
      <c r="F44" s="11">
        <f>'Cuadro 1.2'!F44*1800</f>
        <v>928800</v>
      </c>
      <c r="G44" s="11">
        <f>'Cuadro 1.2'!G44*1800</f>
        <v>230400</v>
      </c>
      <c r="H44" s="11">
        <f>'Cuadro 1.2'!H44*1800</f>
        <v>354600</v>
      </c>
      <c r="I44" s="11">
        <f>'Cuadro 1.2'!I44*1800</f>
        <v>277200</v>
      </c>
      <c r="J44" s="11">
        <f>'Cuadro 1.2'!J44*1800</f>
        <v>862200</v>
      </c>
      <c r="K44" s="11">
        <f>'Cuadro 1.2'!K44*1800</f>
        <v>122400</v>
      </c>
      <c r="L44" s="11">
        <f>'Cuadro 1.2'!L44*1800</f>
        <v>18000</v>
      </c>
      <c r="M44" s="13">
        <f t="shared" si="0"/>
        <v>4388400</v>
      </c>
      <c r="N44" s="25"/>
      <c r="Q44" s="25"/>
    </row>
    <row r="45" spans="1:17" customFormat="1">
      <c r="A45" s="20"/>
      <c r="B45" s="18" t="s">
        <v>62</v>
      </c>
      <c r="C45" s="19"/>
      <c r="D45" s="11">
        <f>'Cuadro 1.2'!D45*1800</f>
        <v>327600</v>
      </c>
      <c r="E45" s="11">
        <f>'Cuadro 1.2'!E45*1800</f>
        <v>1355400</v>
      </c>
      <c r="F45" s="11">
        <f>'Cuadro 1.2'!F45*1800</f>
        <v>901800</v>
      </c>
      <c r="G45" s="11">
        <f>'Cuadro 1.2'!G45*1800</f>
        <v>275400</v>
      </c>
      <c r="H45" s="11">
        <f>'Cuadro 1.2'!H45*1800</f>
        <v>345600</v>
      </c>
      <c r="I45" s="11">
        <f>'Cuadro 1.2'!I45*1800</f>
        <v>228600</v>
      </c>
      <c r="J45" s="11">
        <f>'Cuadro 1.2'!J45*1800</f>
        <v>919800</v>
      </c>
      <c r="K45" s="11">
        <f>'Cuadro 1.2'!K45*1800</f>
        <v>135000</v>
      </c>
      <c r="L45" s="11">
        <f>'Cuadro 1.2'!L45*1800</f>
        <v>12600</v>
      </c>
      <c r="M45" s="13">
        <f t="shared" si="0"/>
        <v>4501800</v>
      </c>
      <c r="N45" s="25"/>
      <c r="Q45" s="25"/>
    </row>
    <row r="46" spans="1:17" customFormat="1">
      <c r="A46" s="20"/>
      <c r="B46" s="18" t="s">
        <v>63</v>
      </c>
      <c r="C46" s="19"/>
      <c r="D46" s="11">
        <f>'Cuadro 1.2'!D46*1800</f>
        <v>306000</v>
      </c>
      <c r="E46" s="11">
        <f>'Cuadro 1.2'!E46*1800</f>
        <v>1254600</v>
      </c>
      <c r="F46" s="11">
        <f>'Cuadro 1.2'!F46*1800</f>
        <v>995400</v>
      </c>
      <c r="G46" s="11">
        <f>'Cuadro 1.2'!G46*1800</f>
        <v>219600</v>
      </c>
      <c r="H46" s="11">
        <f>'Cuadro 1.2'!H46*1800</f>
        <v>270000</v>
      </c>
      <c r="I46" s="11">
        <f>'Cuadro 1.2'!I46*1800</f>
        <v>190800</v>
      </c>
      <c r="J46" s="11">
        <f>'Cuadro 1.2'!J46*1800</f>
        <v>858600</v>
      </c>
      <c r="K46" s="11">
        <f>'Cuadro 1.2'!K46*1800</f>
        <v>133200</v>
      </c>
      <c r="L46" s="11">
        <f>'Cuadro 1.2'!L46*1800</f>
        <v>12600</v>
      </c>
      <c r="M46" s="13">
        <f t="shared" si="0"/>
        <v>4240800</v>
      </c>
      <c r="N46" s="25"/>
      <c r="Q46" s="25"/>
    </row>
    <row r="47" spans="1:17" customFormat="1">
      <c r="A47" s="20"/>
      <c r="B47" s="18" t="s">
        <v>64</v>
      </c>
      <c r="C47" s="19"/>
      <c r="D47" s="11">
        <f>'Cuadro 1.2'!D47*1800</f>
        <v>239400</v>
      </c>
      <c r="E47" s="11">
        <f>'Cuadro 1.2'!E47*1800</f>
        <v>1319400</v>
      </c>
      <c r="F47" s="11">
        <f>'Cuadro 1.2'!F47*1800</f>
        <v>786600</v>
      </c>
      <c r="G47" s="11">
        <f>'Cuadro 1.2'!G47*1800</f>
        <v>291600</v>
      </c>
      <c r="H47" s="11">
        <f>'Cuadro 1.2'!H47*1800</f>
        <v>253800</v>
      </c>
      <c r="I47" s="11">
        <f>'Cuadro 1.2'!I47*1800</f>
        <v>259200</v>
      </c>
      <c r="J47" s="11">
        <f>'Cuadro 1.2'!J47*1800</f>
        <v>847800</v>
      </c>
      <c r="K47" s="11">
        <f>'Cuadro 1.2'!K47*1800</f>
        <v>153000</v>
      </c>
      <c r="L47" s="11">
        <f>'Cuadro 1.2'!L47*1800</f>
        <v>12600</v>
      </c>
      <c r="M47" s="13">
        <f t="shared" si="0"/>
        <v>4163400</v>
      </c>
      <c r="N47" s="25"/>
      <c r="Q47" s="25"/>
    </row>
    <row r="48" spans="1:17" customFormat="1">
      <c r="A48" s="20"/>
      <c r="B48" s="18" t="s">
        <v>65</v>
      </c>
      <c r="C48" s="19"/>
      <c r="D48" s="11">
        <f>'Cuadro 1.2'!D48*1800</f>
        <v>268200</v>
      </c>
      <c r="E48" s="11">
        <f>'Cuadro 1.2'!E48*1800</f>
        <v>1155600</v>
      </c>
      <c r="F48" s="11">
        <f>'Cuadro 1.2'!F48*1800</f>
        <v>829800</v>
      </c>
      <c r="G48" s="11">
        <f>'Cuadro 1.2'!G48*1800</f>
        <v>225000</v>
      </c>
      <c r="H48" s="11">
        <f>'Cuadro 1.2'!H48*1800</f>
        <v>266400</v>
      </c>
      <c r="I48" s="11">
        <f>'Cuadro 1.2'!I48*1800</f>
        <v>230400</v>
      </c>
      <c r="J48" s="11">
        <f>'Cuadro 1.2'!J48*1800</f>
        <v>808200</v>
      </c>
      <c r="K48" s="11">
        <f>'Cuadro 1.2'!K48*1800</f>
        <v>108000</v>
      </c>
      <c r="L48" s="11">
        <f>'Cuadro 1.2'!L48*1800</f>
        <v>12600</v>
      </c>
      <c r="M48" s="13">
        <f t="shared" si="0"/>
        <v>3904200</v>
      </c>
      <c r="N48" s="25"/>
      <c r="Q48" s="25"/>
    </row>
    <row r="49" spans="1:17" customFormat="1">
      <c r="A49" s="20"/>
      <c r="B49" s="18" t="s">
        <v>66</v>
      </c>
      <c r="C49" s="19"/>
      <c r="D49" s="11">
        <f>'Cuadro 1.2'!D49*1800</f>
        <v>183600</v>
      </c>
      <c r="E49" s="11">
        <f>'Cuadro 1.2'!E49*1800</f>
        <v>1015200</v>
      </c>
      <c r="F49" s="11">
        <f>'Cuadro 1.2'!F49*1800</f>
        <v>606600</v>
      </c>
      <c r="G49" s="11">
        <f>'Cuadro 1.2'!G49*1800</f>
        <v>189000</v>
      </c>
      <c r="H49" s="11">
        <f>'Cuadro 1.2'!H49*1800</f>
        <v>196200</v>
      </c>
      <c r="I49" s="11">
        <f>'Cuadro 1.2'!I49*1800</f>
        <v>180000</v>
      </c>
      <c r="J49" s="11">
        <f>'Cuadro 1.2'!J49*1800</f>
        <v>689400</v>
      </c>
      <c r="K49" s="11">
        <f>'Cuadro 1.2'!K49*1800</f>
        <v>162000</v>
      </c>
      <c r="L49" s="11">
        <f>'Cuadro 1.2'!L49*1800</f>
        <v>14400</v>
      </c>
      <c r="M49" s="13">
        <f t="shared" si="0"/>
        <v>3236400</v>
      </c>
      <c r="N49" s="25"/>
      <c r="Q49" s="25"/>
    </row>
    <row r="50" spans="1:17" customFormat="1">
      <c r="A50" s="20"/>
      <c r="B50" s="18" t="s">
        <v>67</v>
      </c>
      <c r="C50" s="19"/>
      <c r="D50" s="11">
        <f>'Cuadro 1.2'!D50*1800</f>
        <v>315000</v>
      </c>
      <c r="E50" s="11">
        <f>'Cuadro 1.2'!E50*1800</f>
        <v>1492200</v>
      </c>
      <c r="F50" s="11">
        <f>'Cuadro 1.2'!F50*1800</f>
        <v>856800</v>
      </c>
      <c r="G50" s="11">
        <f>'Cuadro 1.2'!G50*1800</f>
        <v>280800</v>
      </c>
      <c r="H50" s="11">
        <f>'Cuadro 1.2'!H50*1800</f>
        <v>298800</v>
      </c>
      <c r="I50" s="11">
        <f>'Cuadro 1.2'!I50*1800</f>
        <v>244800</v>
      </c>
      <c r="J50" s="11">
        <f>'Cuadro 1.2'!J50*1800</f>
        <v>923400</v>
      </c>
      <c r="K50" s="11">
        <f>'Cuadro 1.2'!K50*1800</f>
        <v>147600</v>
      </c>
      <c r="L50" s="11">
        <f>'Cuadro 1.2'!L50*1800</f>
        <v>14400</v>
      </c>
      <c r="M50" s="13">
        <f t="shared" si="0"/>
        <v>4573800</v>
      </c>
      <c r="N50" s="25"/>
      <c r="Q50" s="25"/>
    </row>
    <row r="51" spans="1:17" customFormat="1">
      <c r="A51" s="20"/>
      <c r="B51" s="18" t="s">
        <v>68</v>
      </c>
      <c r="C51" s="19"/>
      <c r="D51" s="11">
        <f>'Cuadro 1.2'!D51*1800</f>
        <v>207000</v>
      </c>
      <c r="E51" s="11">
        <f>'Cuadro 1.2'!E51*1800</f>
        <v>1096200</v>
      </c>
      <c r="F51" s="11">
        <f>'Cuadro 1.2'!F51*1800</f>
        <v>657000</v>
      </c>
      <c r="G51" s="11">
        <f>'Cuadro 1.2'!G51*1800</f>
        <v>203400</v>
      </c>
      <c r="H51" s="11">
        <f>'Cuadro 1.2'!H51*1800</f>
        <v>295200</v>
      </c>
      <c r="I51" s="11">
        <f>'Cuadro 1.2'!I51*1800</f>
        <v>190800</v>
      </c>
      <c r="J51" s="11">
        <f>'Cuadro 1.2'!J51*1800</f>
        <v>752400</v>
      </c>
      <c r="K51" s="11">
        <f>'Cuadro 1.2'!K51*1800</f>
        <v>140400</v>
      </c>
      <c r="L51" s="11">
        <f>'Cuadro 1.2'!L51*1800</f>
        <v>18000</v>
      </c>
      <c r="M51" s="13">
        <f t="shared" si="0"/>
        <v>3560400</v>
      </c>
      <c r="N51" s="25"/>
      <c r="Q51" s="25"/>
    </row>
    <row r="52" spans="1:17" customFormat="1">
      <c r="A52" s="20"/>
      <c r="B52" s="18" t="s">
        <v>69</v>
      </c>
      <c r="C52" s="19"/>
      <c r="D52" s="11">
        <f>'Cuadro 1.2'!D52*1800</f>
        <v>302400</v>
      </c>
      <c r="E52" s="11">
        <f>'Cuadro 1.2'!E52*1800</f>
        <v>1436400</v>
      </c>
      <c r="F52" s="11">
        <f>'Cuadro 1.2'!F52*1800</f>
        <v>889200</v>
      </c>
      <c r="G52" s="11">
        <f>'Cuadro 1.2'!G52*1800</f>
        <v>311400</v>
      </c>
      <c r="H52" s="11">
        <f>'Cuadro 1.2'!H52*1800</f>
        <v>307800</v>
      </c>
      <c r="I52" s="11">
        <f>'Cuadro 1.2'!I52*1800</f>
        <v>210600</v>
      </c>
      <c r="J52" s="11">
        <f>'Cuadro 1.2'!J52*1800</f>
        <v>973800</v>
      </c>
      <c r="K52" s="11">
        <f>'Cuadro 1.2'!K52*1800</f>
        <v>167400</v>
      </c>
      <c r="L52" s="11">
        <f>'Cuadro 1.2'!L52*1800</f>
        <v>10800</v>
      </c>
      <c r="M52" s="13">
        <f t="shared" si="0"/>
        <v>4609800</v>
      </c>
      <c r="N52" s="25"/>
      <c r="Q52" s="25"/>
    </row>
    <row r="53" spans="1:17" customFormat="1">
      <c r="A53" s="20"/>
      <c r="B53" s="18" t="s">
        <v>70</v>
      </c>
      <c r="C53" s="19"/>
      <c r="D53" s="11">
        <f>'Cuadro 1.2'!D53*1800</f>
        <v>255600</v>
      </c>
      <c r="E53" s="11">
        <f>'Cuadro 1.2'!E53*1800</f>
        <v>1364400</v>
      </c>
      <c r="F53" s="11">
        <f>'Cuadro 1.2'!F53*1800</f>
        <v>819000</v>
      </c>
      <c r="G53" s="11">
        <f>'Cuadro 1.2'!G53*1800</f>
        <v>261000</v>
      </c>
      <c r="H53" s="11">
        <f>'Cuadro 1.2'!H53*1800</f>
        <v>288000</v>
      </c>
      <c r="I53" s="11">
        <f>'Cuadro 1.2'!I53*1800</f>
        <v>255600</v>
      </c>
      <c r="J53" s="11">
        <f>'Cuadro 1.2'!J53*1800</f>
        <v>925200</v>
      </c>
      <c r="K53" s="11">
        <f>'Cuadro 1.2'!K53*1800</f>
        <v>181800</v>
      </c>
      <c r="L53" s="11">
        <f>'Cuadro 1.2'!L53*1800</f>
        <v>12600</v>
      </c>
      <c r="M53" s="13">
        <f t="shared" si="0"/>
        <v>4363200</v>
      </c>
      <c r="N53" s="25"/>
      <c r="Q53" s="25"/>
    </row>
    <row r="54" spans="1:17" customFormat="1">
      <c r="A54" s="20"/>
      <c r="B54" s="18" t="s">
        <v>71</v>
      </c>
      <c r="C54" s="19"/>
      <c r="D54" s="11">
        <f>'Cuadro 1.2'!D54*1800</f>
        <v>286200</v>
      </c>
      <c r="E54" s="11">
        <f>'Cuadro 1.2'!E54*1800</f>
        <v>1384200</v>
      </c>
      <c r="F54" s="11">
        <f>'Cuadro 1.2'!F54*1800</f>
        <v>813600</v>
      </c>
      <c r="G54" s="11">
        <f>'Cuadro 1.2'!G54*1800</f>
        <v>270000</v>
      </c>
      <c r="H54" s="11">
        <f>'Cuadro 1.2'!H54*1800</f>
        <v>273600</v>
      </c>
      <c r="I54" s="11">
        <f>'Cuadro 1.2'!I54*1800</f>
        <v>234000</v>
      </c>
      <c r="J54" s="11">
        <f>'Cuadro 1.2'!J54*1800</f>
        <v>853200</v>
      </c>
      <c r="K54" s="11">
        <f>'Cuadro 1.2'!K54*1800</f>
        <v>158400</v>
      </c>
      <c r="L54" s="11">
        <f>'Cuadro 1.2'!L54*1800</f>
        <v>10800</v>
      </c>
      <c r="M54" s="13">
        <f t="shared" si="0"/>
        <v>4284000</v>
      </c>
      <c r="N54" s="25"/>
      <c r="Q54" s="25"/>
    </row>
    <row r="55" spans="1:17" customFormat="1">
      <c r="A55" s="20"/>
      <c r="B55" s="18" t="s">
        <v>72</v>
      </c>
      <c r="C55" s="19"/>
      <c r="D55" s="11">
        <f>'Cuadro 1.2'!D55*1800</f>
        <v>318600</v>
      </c>
      <c r="E55" s="11">
        <f>'Cuadro 1.2'!E55*1800</f>
        <v>1344600</v>
      </c>
      <c r="F55" s="11">
        <f>'Cuadro 1.2'!F55*1800</f>
        <v>802800</v>
      </c>
      <c r="G55" s="11">
        <f>'Cuadro 1.2'!G55*1800</f>
        <v>253800</v>
      </c>
      <c r="H55" s="11">
        <f>'Cuadro 1.2'!H55*1800</f>
        <v>304200</v>
      </c>
      <c r="I55" s="11">
        <f>'Cuadro 1.2'!I55*1800</f>
        <v>271800</v>
      </c>
      <c r="J55" s="11">
        <f>'Cuadro 1.2'!J55*1800</f>
        <v>892800</v>
      </c>
      <c r="K55" s="11">
        <f>'Cuadro 1.2'!K55*1800</f>
        <v>160200</v>
      </c>
      <c r="L55" s="11">
        <f>'Cuadro 1.2'!L55*1800</f>
        <v>14400</v>
      </c>
      <c r="M55" s="13">
        <f t="shared" si="0"/>
        <v>4363200</v>
      </c>
      <c r="N55" s="25"/>
      <c r="Q55" s="25"/>
    </row>
    <row r="56" spans="1:17" customFormat="1">
      <c r="A56" s="20"/>
      <c r="B56" s="18" t="s">
        <v>73</v>
      </c>
      <c r="C56" s="19"/>
      <c r="D56" s="11">
        <f>'Cuadro 1.2'!D56*1800</f>
        <v>297000</v>
      </c>
      <c r="E56" s="11">
        <f>'Cuadro 1.2'!E56*1800</f>
        <v>1233000</v>
      </c>
      <c r="F56" s="11">
        <f>'Cuadro 1.2'!F56*1800</f>
        <v>745200</v>
      </c>
      <c r="G56" s="11">
        <f>'Cuadro 1.2'!G56*1800</f>
        <v>232200</v>
      </c>
      <c r="H56" s="11">
        <f>'Cuadro 1.2'!H56*1800</f>
        <v>270000</v>
      </c>
      <c r="I56" s="11">
        <f>'Cuadro 1.2'!I56*1800</f>
        <v>264600</v>
      </c>
      <c r="J56" s="11">
        <f>'Cuadro 1.2'!J56*1800</f>
        <v>851400</v>
      </c>
      <c r="K56" s="11">
        <f>'Cuadro 1.2'!K56*1800</f>
        <v>144000</v>
      </c>
      <c r="L56" s="11">
        <f>'Cuadro 1.2'!L56*1800</f>
        <v>16200</v>
      </c>
      <c r="M56" s="13">
        <f t="shared" si="0"/>
        <v>4053600</v>
      </c>
      <c r="N56" s="25"/>
      <c r="Q56" s="25"/>
    </row>
    <row r="57" spans="1:17" customFormat="1">
      <c r="A57" s="20"/>
      <c r="B57" s="18" t="s">
        <v>74</v>
      </c>
      <c r="C57" s="19"/>
      <c r="D57" s="11">
        <f>'Cuadro 1.2'!D57*1800</f>
        <v>295200</v>
      </c>
      <c r="E57" s="11">
        <f>'Cuadro 1.2'!E57*1800</f>
        <v>1366200</v>
      </c>
      <c r="F57" s="11">
        <f>'Cuadro 1.2'!F57*1800</f>
        <v>909000</v>
      </c>
      <c r="G57" s="11">
        <f>'Cuadro 1.2'!G57*1800</f>
        <v>291600</v>
      </c>
      <c r="H57" s="11">
        <f>'Cuadro 1.2'!H57*1800</f>
        <v>352800</v>
      </c>
      <c r="I57" s="11">
        <f>'Cuadro 1.2'!I57*1800</f>
        <v>262800</v>
      </c>
      <c r="J57" s="11">
        <f>'Cuadro 1.2'!J57*1800</f>
        <v>894600</v>
      </c>
      <c r="K57" s="11">
        <f>'Cuadro 1.2'!K57*1800</f>
        <v>154800</v>
      </c>
      <c r="L57" s="11">
        <f>'Cuadro 1.2'!L57*1800</f>
        <v>9000</v>
      </c>
      <c r="M57" s="13">
        <f t="shared" si="0"/>
        <v>4536000</v>
      </c>
      <c r="N57" s="25"/>
      <c r="Q57" s="25"/>
    </row>
    <row r="58" spans="1:17" customFormat="1">
      <c r="A58" s="20"/>
      <c r="B58" s="18" t="s">
        <v>75</v>
      </c>
      <c r="C58" s="19"/>
      <c r="D58" s="11">
        <f>'Cuadro 1.2'!D58*1800</f>
        <v>273600</v>
      </c>
      <c r="E58" s="11">
        <f>'Cuadro 1.2'!E58*1800</f>
        <v>1288800</v>
      </c>
      <c r="F58" s="11">
        <f>'Cuadro 1.2'!F58*1800</f>
        <v>757800</v>
      </c>
      <c r="G58" s="11">
        <f>'Cuadro 1.2'!G58*1800</f>
        <v>207000</v>
      </c>
      <c r="H58" s="11">
        <f>'Cuadro 1.2'!H58*1800</f>
        <v>279000</v>
      </c>
      <c r="I58" s="11">
        <f>'Cuadro 1.2'!I58*1800</f>
        <v>153000</v>
      </c>
      <c r="J58" s="11">
        <f>'Cuadro 1.2'!J58*1800</f>
        <v>829800</v>
      </c>
      <c r="K58" s="11">
        <f>'Cuadro 1.2'!K58*1800</f>
        <v>115200</v>
      </c>
      <c r="L58" s="11">
        <f>'Cuadro 1.2'!L58*1800</f>
        <v>14400</v>
      </c>
      <c r="M58" s="13">
        <f t="shared" ref="M58" si="1">SUM(C58:L58)</f>
        <v>3918600</v>
      </c>
      <c r="N58" s="25"/>
      <c r="Q58" s="25"/>
    </row>
    <row r="59" spans="1:17" customFormat="1">
      <c r="A59" s="20"/>
      <c r="B59" s="18" t="s">
        <v>76</v>
      </c>
      <c r="C59" s="19"/>
      <c r="D59" s="11">
        <v>250200</v>
      </c>
      <c r="E59" s="11">
        <v>1227600</v>
      </c>
      <c r="F59" s="11">
        <v>786600</v>
      </c>
      <c r="G59" s="11">
        <v>252000</v>
      </c>
      <c r="H59" s="11">
        <v>293400</v>
      </c>
      <c r="I59" s="11">
        <v>243000</v>
      </c>
      <c r="J59" s="11">
        <v>774000</v>
      </c>
      <c r="K59" s="11">
        <v>158400</v>
      </c>
      <c r="L59" s="11">
        <v>14400</v>
      </c>
      <c r="M59" s="13">
        <f>SUM(D59:L59)</f>
        <v>3999600</v>
      </c>
      <c r="N59" s="25"/>
      <c r="Q59" s="25"/>
    </row>
    <row r="60" spans="1:17" customFormat="1">
      <c r="A60" s="20"/>
      <c r="B60" s="18" t="s">
        <v>77</v>
      </c>
      <c r="C60" s="19"/>
      <c r="D60" s="11">
        <v>232200</v>
      </c>
      <c r="E60" s="11">
        <v>772200</v>
      </c>
      <c r="F60" s="11">
        <v>502200</v>
      </c>
      <c r="G60" s="11">
        <v>151200</v>
      </c>
      <c r="H60" s="11">
        <v>106200</v>
      </c>
      <c r="I60" s="11">
        <v>54000</v>
      </c>
      <c r="J60" s="11">
        <v>657000</v>
      </c>
      <c r="K60" s="11">
        <v>102600</v>
      </c>
      <c r="L60" s="11">
        <v>7200</v>
      </c>
      <c r="M60" s="13">
        <f>SUM(D60:L60)</f>
        <v>2584800</v>
      </c>
      <c r="N60" s="25"/>
      <c r="Q60" s="25"/>
    </row>
    <row r="61" spans="1:17" customFormat="1">
      <c r="A61" s="20"/>
      <c r="B61" s="18" t="s">
        <v>78</v>
      </c>
      <c r="C61" s="19"/>
      <c r="D61" s="11">
        <v>241200</v>
      </c>
      <c r="E61" s="11">
        <v>1386000</v>
      </c>
      <c r="F61" s="11">
        <v>702000</v>
      </c>
      <c r="G61" s="11">
        <v>271800</v>
      </c>
      <c r="H61" s="11">
        <v>329400</v>
      </c>
      <c r="I61" s="11">
        <v>154800</v>
      </c>
      <c r="J61" s="11">
        <v>907200</v>
      </c>
      <c r="K61" s="11">
        <v>158400</v>
      </c>
      <c r="L61" s="11">
        <v>9000</v>
      </c>
      <c r="M61" s="13">
        <f>SUM(D61:L61)</f>
        <v>4159800</v>
      </c>
      <c r="N61" s="25"/>
      <c r="Q61" s="25"/>
    </row>
    <row r="62" spans="1:17" customFormat="1">
      <c r="A62" s="20"/>
      <c r="B62" s="22" t="s">
        <v>79</v>
      </c>
      <c r="C62" s="19"/>
      <c r="D62" s="11">
        <v>243000</v>
      </c>
      <c r="E62" s="11">
        <v>1425600</v>
      </c>
      <c r="F62" s="11">
        <v>826200</v>
      </c>
      <c r="G62" s="11">
        <v>239400</v>
      </c>
      <c r="H62" s="11">
        <v>338400</v>
      </c>
      <c r="I62" s="11">
        <v>347400</v>
      </c>
      <c r="J62" s="11">
        <v>1045800</v>
      </c>
      <c r="K62" s="11">
        <v>158400</v>
      </c>
      <c r="L62" s="11">
        <v>23400</v>
      </c>
      <c r="M62" s="13">
        <f>SUM(D62:L62)</f>
        <v>4647600</v>
      </c>
      <c r="N62" s="25"/>
      <c r="Q62" s="25"/>
    </row>
    <row r="63" spans="1:17" customFormat="1">
      <c r="A63" s="20"/>
      <c r="B63" s="22" t="s">
        <v>80</v>
      </c>
      <c r="C63" s="19"/>
      <c r="D63" s="11">
        <v>246600</v>
      </c>
      <c r="E63" s="11">
        <v>1240200</v>
      </c>
      <c r="F63" s="11">
        <v>792000</v>
      </c>
      <c r="G63" s="11">
        <v>262800</v>
      </c>
      <c r="H63" s="11">
        <v>288000</v>
      </c>
      <c r="I63" s="11">
        <v>221400</v>
      </c>
      <c r="J63" s="11">
        <v>995400</v>
      </c>
      <c r="K63" s="11">
        <v>176400</v>
      </c>
      <c r="L63" s="11">
        <v>25200</v>
      </c>
      <c r="M63" s="13">
        <f>SUM(D63:L63)</f>
        <v>4248000</v>
      </c>
      <c r="N63" s="25"/>
      <c r="Q63" s="25"/>
    </row>
    <row r="64" spans="1:17" customFormat="1">
      <c r="A64" s="20"/>
      <c r="B64" s="22" t="s">
        <v>81</v>
      </c>
      <c r="C64" s="19"/>
      <c r="D64" s="11">
        <v>221400</v>
      </c>
      <c r="E64" s="11">
        <v>1355400</v>
      </c>
      <c r="F64" s="11">
        <v>835200</v>
      </c>
      <c r="G64" s="11">
        <v>252000</v>
      </c>
      <c r="H64" s="11">
        <v>270000</v>
      </c>
      <c r="I64" s="11">
        <v>207000</v>
      </c>
      <c r="J64" s="11">
        <v>914400</v>
      </c>
      <c r="K64" s="11">
        <v>151200</v>
      </c>
      <c r="L64" s="11">
        <v>9000</v>
      </c>
      <c r="M64" s="13">
        <f t="shared" ref="M64" si="2">SUM(D64:L64)</f>
        <v>4215600</v>
      </c>
      <c r="N64" s="25"/>
      <c r="Q64" s="25"/>
    </row>
    <row r="65" spans="1:17" customFormat="1">
      <c r="A65" s="20"/>
      <c r="B65" s="22" t="s">
        <v>82</v>
      </c>
      <c r="C65" s="19"/>
      <c r="D65" s="11">
        <v>217800</v>
      </c>
      <c r="E65" s="11">
        <v>1317600</v>
      </c>
      <c r="F65" s="11">
        <v>817200</v>
      </c>
      <c r="G65" s="11">
        <v>214200</v>
      </c>
      <c r="H65" s="11">
        <v>289800</v>
      </c>
      <c r="I65" s="11">
        <v>196200</v>
      </c>
      <c r="J65" s="11">
        <v>792000</v>
      </c>
      <c r="K65" s="11">
        <v>165600</v>
      </c>
      <c r="L65" s="11">
        <v>10800</v>
      </c>
      <c r="M65" s="13">
        <f t="shared" ref="M65:M72" si="3">SUM(D65:L65)</f>
        <v>4021200</v>
      </c>
      <c r="N65" s="25"/>
      <c r="Q65" s="25"/>
    </row>
    <row r="66" spans="1:17" customFormat="1">
      <c r="A66" s="20"/>
      <c r="B66" s="22" t="s">
        <v>83</v>
      </c>
      <c r="C66" s="19"/>
      <c r="D66" s="11">
        <v>304200</v>
      </c>
      <c r="E66" s="11">
        <v>1384200</v>
      </c>
      <c r="F66" s="11">
        <v>783000</v>
      </c>
      <c r="G66" s="11">
        <v>264600</v>
      </c>
      <c r="H66" s="11">
        <v>295200</v>
      </c>
      <c r="I66" s="11">
        <v>248400</v>
      </c>
      <c r="J66" s="11">
        <v>975600</v>
      </c>
      <c r="K66" s="11">
        <v>133200</v>
      </c>
      <c r="L66" s="11">
        <v>21600</v>
      </c>
      <c r="M66" s="13">
        <f t="shared" si="3"/>
        <v>4410000</v>
      </c>
      <c r="N66" s="25"/>
      <c r="Q66" s="25"/>
    </row>
    <row r="67" spans="1:17" customFormat="1">
      <c r="A67" s="20"/>
      <c r="B67" s="22" t="s">
        <v>84</v>
      </c>
      <c r="C67" s="19"/>
      <c r="D67" s="11">
        <v>320400</v>
      </c>
      <c r="E67" s="11">
        <v>1445400</v>
      </c>
      <c r="F67" s="11">
        <v>907200</v>
      </c>
      <c r="G67" s="11">
        <v>246600</v>
      </c>
      <c r="H67" s="11">
        <v>288000</v>
      </c>
      <c r="I67" s="11">
        <v>262800</v>
      </c>
      <c r="J67" s="11">
        <v>1056600</v>
      </c>
      <c r="K67" s="11">
        <v>154800</v>
      </c>
      <c r="L67" s="11">
        <v>19800</v>
      </c>
      <c r="M67" s="13">
        <f t="shared" si="3"/>
        <v>4701600</v>
      </c>
      <c r="N67" s="25"/>
      <c r="Q67" s="25"/>
    </row>
    <row r="68" spans="1:17" customFormat="1">
      <c r="A68" s="20"/>
      <c r="B68" s="22" t="s">
        <v>85</v>
      </c>
      <c r="C68" s="19"/>
      <c r="D68" s="11">
        <v>295200</v>
      </c>
      <c r="E68" s="11">
        <v>1414800</v>
      </c>
      <c r="F68" s="11">
        <v>779400</v>
      </c>
      <c r="G68" s="11">
        <v>237600</v>
      </c>
      <c r="H68" s="11">
        <v>243000</v>
      </c>
      <c r="I68" s="11">
        <v>239400</v>
      </c>
      <c r="J68" s="11">
        <v>802800</v>
      </c>
      <c r="K68" s="11">
        <v>140400</v>
      </c>
      <c r="L68" s="11">
        <v>23400</v>
      </c>
      <c r="M68" s="13">
        <f t="shared" si="3"/>
        <v>4176000</v>
      </c>
      <c r="N68" s="25"/>
      <c r="Q68" s="25"/>
    </row>
    <row r="69" spans="1:17" customFormat="1">
      <c r="A69" s="20"/>
      <c r="B69" s="22" t="s">
        <v>86</v>
      </c>
      <c r="C69" s="19"/>
      <c r="D69" s="11">
        <v>327600</v>
      </c>
      <c r="E69" s="11">
        <v>1603800</v>
      </c>
      <c r="F69" s="11">
        <v>847800</v>
      </c>
      <c r="G69" s="11">
        <v>253800</v>
      </c>
      <c r="H69" s="11">
        <v>358200</v>
      </c>
      <c r="I69" s="11">
        <v>239400</v>
      </c>
      <c r="J69" s="11">
        <v>1038600</v>
      </c>
      <c r="K69" s="11">
        <v>160200</v>
      </c>
      <c r="L69" s="11">
        <v>12600</v>
      </c>
      <c r="M69" s="13">
        <f t="shared" si="3"/>
        <v>4842000</v>
      </c>
      <c r="N69" s="25"/>
      <c r="Q69" s="25"/>
    </row>
    <row r="70" spans="1:17" customFormat="1">
      <c r="A70" s="20"/>
      <c r="B70" s="22" t="s">
        <v>87</v>
      </c>
      <c r="C70" s="19"/>
      <c r="D70" s="11">
        <v>262800</v>
      </c>
      <c r="E70" s="11">
        <v>1308600</v>
      </c>
      <c r="F70" s="11">
        <v>691200</v>
      </c>
      <c r="G70" s="11">
        <v>252000</v>
      </c>
      <c r="H70" s="11">
        <v>253800</v>
      </c>
      <c r="I70" s="11">
        <v>205200</v>
      </c>
      <c r="J70" s="11">
        <v>930600</v>
      </c>
      <c r="K70" s="11">
        <v>149400</v>
      </c>
      <c r="L70" s="11">
        <v>19800</v>
      </c>
      <c r="M70" s="13">
        <f t="shared" si="3"/>
        <v>4073400</v>
      </c>
      <c r="N70" s="25"/>
      <c r="Q70" s="25"/>
    </row>
    <row r="71" spans="1:17" customFormat="1">
      <c r="A71" s="20"/>
      <c r="B71" s="22" t="s">
        <v>88</v>
      </c>
      <c r="C71" s="19"/>
      <c r="D71" s="11">
        <v>239400</v>
      </c>
      <c r="E71" s="11">
        <v>1393200</v>
      </c>
      <c r="F71" s="11">
        <v>860400</v>
      </c>
      <c r="G71" s="11">
        <v>250200</v>
      </c>
      <c r="H71" s="11">
        <v>239400</v>
      </c>
      <c r="I71" s="11">
        <v>225000</v>
      </c>
      <c r="J71" s="11">
        <v>928800</v>
      </c>
      <c r="K71" s="11">
        <v>118800</v>
      </c>
      <c r="L71" s="11">
        <v>23400</v>
      </c>
      <c r="M71" s="13">
        <f t="shared" si="3"/>
        <v>4278600</v>
      </c>
      <c r="N71" s="25"/>
      <c r="Q71" s="25"/>
    </row>
    <row r="72" spans="1:17" customFormat="1">
      <c r="A72" s="20"/>
      <c r="B72" s="22" t="s">
        <v>89</v>
      </c>
      <c r="C72" s="19"/>
      <c r="D72" s="11">
        <v>264600</v>
      </c>
      <c r="E72" s="11">
        <v>1251000</v>
      </c>
      <c r="F72" s="11">
        <v>714600</v>
      </c>
      <c r="G72" s="11">
        <v>280800</v>
      </c>
      <c r="H72" s="11">
        <v>239400</v>
      </c>
      <c r="I72" s="11">
        <v>226800</v>
      </c>
      <c r="J72" s="11">
        <v>946800</v>
      </c>
      <c r="K72" s="11">
        <v>162000</v>
      </c>
      <c r="L72" s="11">
        <v>21600</v>
      </c>
      <c r="M72" s="13">
        <f t="shared" si="3"/>
        <v>4107600</v>
      </c>
      <c r="N72" s="25"/>
      <c r="Q72" s="25"/>
    </row>
    <row r="73" spans="1:17" customFormat="1">
      <c r="A73" s="20"/>
      <c r="B73" s="22" t="s">
        <v>90</v>
      </c>
      <c r="C73" s="19"/>
      <c r="D73" s="11">
        <v>241200</v>
      </c>
      <c r="E73" s="11">
        <v>1254600</v>
      </c>
      <c r="F73" s="11">
        <v>739800</v>
      </c>
      <c r="G73" s="11">
        <v>223200</v>
      </c>
      <c r="H73" s="11">
        <v>250200</v>
      </c>
      <c r="I73" s="11">
        <v>244800</v>
      </c>
      <c r="J73" s="11">
        <v>867600</v>
      </c>
      <c r="K73" s="11">
        <v>108000</v>
      </c>
      <c r="L73" s="11">
        <v>18000</v>
      </c>
      <c r="M73" s="13">
        <f t="shared" ref="M73" si="4">SUM(D73:L73)</f>
        <v>3947400</v>
      </c>
      <c r="N73" s="25"/>
      <c r="Q73" s="25"/>
    </row>
    <row r="74" spans="1:17" customFormat="1">
      <c r="A74" s="20"/>
      <c r="B74" s="22" t="s">
        <v>91</v>
      </c>
      <c r="C74" s="19"/>
      <c r="D74" s="11">
        <v>306000</v>
      </c>
      <c r="E74" s="11">
        <v>1310400</v>
      </c>
      <c r="F74" s="11">
        <v>847800</v>
      </c>
      <c r="G74" s="11">
        <v>295200</v>
      </c>
      <c r="H74" s="11">
        <v>365400</v>
      </c>
      <c r="I74" s="11">
        <v>262800</v>
      </c>
      <c r="J74" s="11">
        <v>1161000</v>
      </c>
      <c r="K74" s="11">
        <v>129600</v>
      </c>
      <c r="L74" s="11">
        <v>12600</v>
      </c>
      <c r="M74" s="13">
        <f t="shared" ref="M74:M82" si="5">SUM(D74:L74)</f>
        <v>4690800</v>
      </c>
      <c r="N74" s="25"/>
      <c r="Q74" s="25"/>
    </row>
    <row r="75" spans="1:17" customFormat="1">
      <c r="A75" s="20"/>
      <c r="B75" s="22" t="s">
        <v>92</v>
      </c>
      <c r="C75" s="19"/>
      <c r="D75" s="11">
        <v>239400</v>
      </c>
      <c r="E75" s="11">
        <v>1083600</v>
      </c>
      <c r="F75" s="11">
        <v>739800</v>
      </c>
      <c r="G75" s="11">
        <v>219600</v>
      </c>
      <c r="H75" s="11">
        <v>248400</v>
      </c>
      <c r="I75" s="11">
        <v>241200</v>
      </c>
      <c r="J75" s="11">
        <v>939600</v>
      </c>
      <c r="K75" s="11">
        <v>149400</v>
      </c>
      <c r="L75" s="11">
        <v>12600</v>
      </c>
      <c r="M75" s="13">
        <f t="shared" si="5"/>
        <v>3873600</v>
      </c>
      <c r="N75" s="25"/>
      <c r="Q75" s="25"/>
    </row>
    <row r="76" spans="1:17" customFormat="1">
      <c r="A76" s="20"/>
      <c r="B76" s="22" t="s">
        <v>93</v>
      </c>
      <c r="C76" s="19"/>
      <c r="D76" s="11">
        <v>255600</v>
      </c>
      <c r="E76" s="11">
        <v>1353600</v>
      </c>
      <c r="F76" s="11">
        <v>849600</v>
      </c>
      <c r="G76" s="11">
        <v>268200</v>
      </c>
      <c r="H76" s="11">
        <v>255600</v>
      </c>
      <c r="I76" s="11">
        <v>252000</v>
      </c>
      <c r="J76" s="11">
        <v>954000</v>
      </c>
      <c r="K76" s="11">
        <v>183600</v>
      </c>
      <c r="L76" s="11">
        <v>28800</v>
      </c>
      <c r="M76" s="13">
        <f t="shared" si="5"/>
        <v>4401000</v>
      </c>
      <c r="N76" s="25"/>
      <c r="Q76" s="25"/>
    </row>
    <row r="77" spans="1:17" customFormat="1">
      <c r="A77" s="20"/>
      <c r="B77" s="22" t="s">
        <v>95</v>
      </c>
      <c r="C77" s="19"/>
      <c r="D77" s="11">
        <v>264600</v>
      </c>
      <c r="E77" s="11">
        <v>1198800</v>
      </c>
      <c r="F77" s="11">
        <v>783000</v>
      </c>
      <c r="G77" s="11">
        <v>250200</v>
      </c>
      <c r="H77" s="11">
        <v>232200</v>
      </c>
      <c r="I77" s="11">
        <v>221400</v>
      </c>
      <c r="J77" s="11">
        <v>835200</v>
      </c>
      <c r="K77" s="11">
        <v>149400</v>
      </c>
      <c r="L77" s="11">
        <v>21600</v>
      </c>
      <c r="M77" s="13">
        <f t="shared" si="5"/>
        <v>3956400</v>
      </c>
      <c r="N77" s="25"/>
      <c r="Q77" s="25"/>
    </row>
    <row r="78" spans="1:17" customFormat="1">
      <c r="A78" s="20"/>
      <c r="B78" s="22" t="s">
        <v>96</v>
      </c>
      <c r="C78" s="19"/>
      <c r="D78" s="11">
        <v>291600</v>
      </c>
      <c r="E78" s="11">
        <v>1384200</v>
      </c>
      <c r="F78" s="11">
        <v>874800</v>
      </c>
      <c r="G78" s="11">
        <v>277200</v>
      </c>
      <c r="H78" s="11">
        <v>316800</v>
      </c>
      <c r="I78" s="11">
        <v>221400</v>
      </c>
      <c r="J78" s="11">
        <v>966600</v>
      </c>
      <c r="K78" s="11">
        <v>178200</v>
      </c>
      <c r="L78" s="11">
        <v>10800</v>
      </c>
      <c r="M78" s="13">
        <f t="shared" si="5"/>
        <v>4521600</v>
      </c>
      <c r="N78" s="25"/>
      <c r="Q78" s="25"/>
    </row>
    <row r="79" spans="1:17" customFormat="1">
      <c r="A79" s="20"/>
      <c r="B79" s="22" t="s">
        <v>97</v>
      </c>
      <c r="C79" s="19"/>
      <c r="D79" s="11">
        <v>322200</v>
      </c>
      <c r="E79" s="11">
        <v>1513800</v>
      </c>
      <c r="F79" s="11">
        <v>993600</v>
      </c>
      <c r="G79" s="11">
        <v>277200</v>
      </c>
      <c r="H79" s="11">
        <v>313200</v>
      </c>
      <c r="I79" s="11">
        <v>280800</v>
      </c>
      <c r="J79" s="11">
        <v>1080000</v>
      </c>
      <c r="K79" s="11">
        <v>153000</v>
      </c>
      <c r="L79" s="11">
        <v>27000</v>
      </c>
      <c r="M79" s="13">
        <f t="shared" ref="M79:M80" si="6">SUM(D79:L79)</f>
        <v>4960800</v>
      </c>
      <c r="N79" s="25"/>
      <c r="Q79" s="25"/>
    </row>
    <row r="80" spans="1:17" customFormat="1">
      <c r="A80" s="20"/>
      <c r="B80" s="22" t="s">
        <v>98</v>
      </c>
      <c r="C80" s="19"/>
      <c r="D80" s="11">
        <v>316800</v>
      </c>
      <c r="E80" s="11">
        <v>1400400</v>
      </c>
      <c r="F80" s="11">
        <v>840600</v>
      </c>
      <c r="G80" s="11">
        <v>302400</v>
      </c>
      <c r="H80" s="11">
        <v>284400</v>
      </c>
      <c r="I80" s="11">
        <v>237600</v>
      </c>
      <c r="J80" s="11">
        <v>1002600</v>
      </c>
      <c r="K80" s="11">
        <v>178200</v>
      </c>
      <c r="L80" s="11">
        <v>5400</v>
      </c>
      <c r="M80" s="13">
        <f t="shared" si="6"/>
        <v>4568400</v>
      </c>
      <c r="N80" s="25"/>
      <c r="Q80" s="25"/>
    </row>
    <row r="81" spans="1:17" customFormat="1">
      <c r="A81" s="20"/>
      <c r="B81" s="22" t="s">
        <v>99</v>
      </c>
      <c r="C81" s="19"/>
      <c r="D81" s="11">
        <v>307800</v>
      </c>
      <c r="E81" s="11">
        <v>1479600</v>
      </c>
      <c r="F81" s="11">
        <v>923400</v>
      </c>
      <c r="G81" s="11">
        <v>297000</v>
      </c>
      <c r="H81" s="11">
        <v>313200</v>
      </c>
      <c r="I81" s="11">
        <v>248400</v>
      </c>
      <c r="J81" s="11">
        <v>838800</v>
      </c>
      <c r="K81" s="11">
        <v>180000</v>
      </c>
      <c r="L81" s="11">
        <v>12600</v>
      </c>
      <c r="M81" s="13">
        <f t="shared" si="5"/>
        <v>4600800</v>
      </c>
      <c r="N81" s="25"/>
      <c r="Q81" s="25"/>
    </row>
    <row r="82" spans="1:17" customFormat="1">
      <c r="A82" s="20"/>
      <c r="B82" s="22" t="s">
        <v>100</v>
      </c>
      <c r="C82" s="19"/>
      <c r="D82" s="11">
        <v>225000</v>
      </c>
      <c r="E82" s="11">
        <v>1162800</v>
      </c>
      <c r="F82" s="11">
        <v>723600</v>
      </c>
      <c r="G82" s="11">
        <v>225000</v>
      </c>
      <c r="H82" s="11">
        <v>243000</v>
      </c>
      <c r="I82" s="11">
        <v>237600</v>
      </c>
      <c r="J82" s="11">
        <v>1047600</v>
      </c>
      <c r="K82" s="11">
        <v>133200</v>
      </c>
      <c r="L82" s="11">
        <v>19800</v>
      </c>
      <c r="M82" s="13">
        <f t="shared" si="5"/>
        <v>4017600</v>
      </c>
      <c r="N82" s="25"/>
      <c r="Q82" s="25"/>
    </row>
    <row r="83" spans="1:17" customFormat="1">
      <c r="A83" s="20"/>
      <c r="B83" s="22" t="s">
        <v>101</v>
      </c>
      <c r="C83" s="19"/>
      <c r="D83" s="11">
        <v>223200</v>
      </c>
      <c r="E83" s="11">
        <v>1065600</v>
      </c>
      <c r="F83" s="11">
        <v>599400</v>
      </c>
      <c r="G83" s="11">
        <v>261000</v>
      </c>
      <c r="H83" s="11">
        <v>221400</v>
      </c>
      <c r="I83" s="11">
        <v>284400</v>
      </c>
      <c r="J83" s="11">
        <v>660600</v>
      </c>
      <c r="K83" s="11">
        <v>158400</v>
      </c>
      <c r="L83" s="11">
        <v>14400</v>
      </c>
      <c r="M83" s="13">
        <f t="shared" ref="M83" si="7">SUM(D83:L83)</f>
        <v>3488400</v>
      </c>
      <c r="N83" s="25"/>
      <c r="Q83" s="25"/>
    </row>
    <row r="84" spans="1:17" customFormat="1">
      <c r="B84" s="10" t="s">
        <v>19</v>
      </c>
      <c r="C84" s="14"/>
      <c r="D84" s="45">
        <f t="shared" ref="D84:M84" si="8">SUM(D12:D83)</f>
        <v>19243800</v>
      </c>
      <c r="E84" s="45">
        <f t="shared" si="8"/>
        <v>92154600</v>
      </c>
      <c r="F84" s="45">
        <f t="shared" si="8"/>
        <v>55359000</v>
      </c>
      <c r="G84" s="45">
        <f t="shared" si="8"/>
        <v>17578800</v>
      </c>
      <c r="H84" s="45">
        <f t="shared" si="8"/>
        <v>19726200</v>
      </c>
      <c r="I84" s="45">
        <f t="shared" si="8"/>
        <v>15784200</v>
      </c>
      <c r="J84" s="45">
        <f t="shared" si="8"/>
        <v>62343000</v>
      </c>
      <c r="K84" s="45">
        <f t="shared" si="8"/>
        <v>10252800</v>
      </c>
      <c r="L84" s="45">
        <f t="shared" si="8"/>
        <v>1017000</v>
      </c>
      <c r="M84" s="44">
        <f t="shared" si="8"/>
        <v>293459400</v>
      </c>
    </row>
    <row r="85" spans="1:17" customFormat="1" ht="15" customHeight="1">
      <c r="B85" s="35" t="s">
        <v>37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2" t="s">
        <v>3</v>
      </c>
    </row>
    <row r="86" spans="1:17" ht="13.5" thickBot="1">
      <c r="C86" s="8"/>
      <c r="D86" s="1" t="s">
        <v>3</v>
      </c>
      <c r="E86" s="7"/>
      <c r="F86" s="7"/>
      <c r="G86" s="7"/>
      <c r="H86" s="7"/>
      <c r="I86" s="7"/>
      <c r="J86" s="7"/>
      <c r="K86" s="7"/>
      <c r="L86" s="7"/>
      <c r="M86" s="7"/>
    </row>
    <row r="87" spans="1:17" ht="15.75" customHeight="1" thickTop="1" thickBot="1">
      <c r="B87" s="50" t="s">
        <v>20</v>
      </c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</row>
    <row r="88" spans="1:17" ht="13.5" thickTop="1">
      <c r="B88" s="15" t="s">
        <v>94</v>
      </c>
    </row>
    <row r="89" spans="1:17">
      <c r="B89" s="15" t="s">
        <v>103</v>
      </c>
      <c r="D89" s="1" t="s">
        <v>3</v>
      </c>
      <c r="E89" s="1" t="s">
        <v>3</v>
      </c>
      <c r="F89" s="1" t="s">
        <v>3</v>
      </c>
      <c r="G89" s="1" t="s">
        <v>3</v>
      </c>
      <c r="H89" s="1" t="s">
        <v>3</v>
      </c>
      <c r="I89" s="1" t="s">
        <v>3</v>
      </c>
      <c r="J89" s="1" t="s">
        <v>3</v>
      </c>
      <c r="K89" s="1" t="s">
        <v>3</v>
      </c>
      <c r="L89" s="1" t="s">
        <v>3</v>
      </c>
      <c r="M89" s="12" t="s">
        <v>3</v>
      </c>
    </row>
    <row r="90" spans="1:17">
      <c r="D90" s="12" t="s">
        <v>3</v>
      </c>
      <c r="E90" s="12" t="s">
        <v>3</v>
      </c>
      <c r="M90" s="12" t="s">
        <v>3</v>
      </c>
    </row>
    <row r="91" spans="1:17">
      <c r="M91" s="1" t="s">
        <v>3</v>
      </c>
    </row>
    <row r="94" spans="1:17">
      <c r="K94" s="12"/>
    </row>
  </sheetData>
  <mergeCells count="5">
    <mergeCell ref="B8:M8"/>
    <mergeCell ref="M9:M10"/>
    <mergeCell ref="D9:L9"/>
    <mergeCell ref="B87:M87"/>
    <mergeCell ref="B9:C10"/>
  </mergeCells>
  <phoneticPr fontId="0" type="noConversion"/>
  <printOptions horizontalCentered="1"/>
  <pageMargins left="0.39370078740157483" right="0.19685039370078741" top="0.55118110236220474" bottom="0.39370078740157483" header="0" footer="0.39370078740157483"/>
  <pageSetup scale="40" orientation="portrait" r:id="rId1"/>
  <headerFooter alignWithMargins="0">
    <oddFooter>&amp;R&amp;"Tahoma,Normal"Página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5c421e79169b6bba174fb07424eb683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AB4A97-C7FF-4676-857A-96B3D1FD1A7F}"/>
</file>

<file path=customXml/itemProps2.xml><?xml version="1.0" encoding="utf-8"?>
<ds:datastoreItem xmlns:ds="http://schemas.openxmlformats.org/officeDocument/2006/customXml" ds:itemID="{23BC3F91-31C6-4DF0-9F6C-87468F70CFC3}"/>
</file>

<file path=customXml/itemProps3.xml><?xml version="1.0" encoding="utf-8"?>
<ds:datastoreItem xmlns:ds="http://schemas.openxmlformats.org/officeDocument/2006/customXml" ds:itemID="{C21ED231-B6F6-4B4C-A160-ED9652F2D0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Cuadro 1.1</vt:lpstr>
      <vt:lpstr>Cuadro 1.2</vt:lpstr>
      <vt:lpstr>Cuadro 1.3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edu2sc101</dc:creator>
  <cp:lastModifiedBy>ryanez</cp:lastModifiedBy>
  <cp:lastPrinted>2018-03-12T14:21:30Z</cp:lastPrinted>
  <dcterms:created xsi:type="dcterms:W3CDTF">2006-04-11T12:24:56Z</dcterms:created>
  <dcterms:modified xsi:type="dcterms:W3CDTF">2020-01-21T14:06:50Z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