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6252"/>
  </bookViews>
  <sheets>
    <sheet name="Solicitud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2" i="1" l="1"/>
  <c r="AZ12" i="1"/>
  <c r="AR12" i="1"/>
  <c r="AQ12" i="1"/>
  <c r="AP12" i="1" s="1"/>
  <c r="AO12" i="1"/>
  <c r="AL12" i="1"/>
  <c r="AK12" i="1"/>
  <c r="AJ12" i="1" s="1"/>
  <c r="C14" i="1"/>
  <c r="C15" i="1"/>
  <c r="C16" i="1"/>
  <c r="C17" i="1"/>
  <c r="C18" i="1"/>
  <c r="C19" i="1"/>
  <c r="C21" i="1"/>
  <c r="C22" i="1"/>
  <c r="C23" i="1"/>
  <c r="C24" i="1"/>
  <c r="C25" i="1"/>
  <c r="C26" i="1"/>
  <c r="C27" i="1"/>
  <c r="C29" i="1"/>
  <c r="C30" i="1"/>
  <c r="C31" i="1"/>
  <c r="C32" i="1"/>
  <c r="C33" i="1"/>
  <c r="C34" i="1"/>
  <c r="C35" i="1"/>
  <c r="C36" i="1"/>
  <c r="C37" i="1"/>
  <c r="C38" i="1"/>
  <c r="C39" i="1"/>
  <c r="C40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 s="1"/>
  <c r="AY12" i="1"/>
  <c r="AY93" i="1"/>
  <c r="AY92" i="1"/>
  <c r="AY91" i="1"/>
  <c r="AY90" i="1"/>
  <c r="AY89" i="1"/>
  <c r="AY88" i="1"/>
  <c r="AY87" i="1"/>
  <c r="AY86" i="1"/>
  <c r="AY85" i="1"/>
  <c r="AY84" i="1"/>
  <c r="AY83" i="1"/>
  <c r="AY82" i="1"/>
  <c r="AY81" i="1"/>
  <c r="AV93" i="1"/>
  <c r="AV92" i="1"/>
  <c r="AV91" i="1"/>
  <c r="AV90" i="1"/>
  <c r="AV89" i="1"/>
  <c r="AV88" i="1"/>
  <c r="AV87" i="1"/>
  <c r="AV86" i="1"/>
  <c r="AV85" i="1"/>
  <c r="AV84" i="1"/>
  <c r="AV83" i="1"/>
  <c r="AV82" i="1"/>
  <c r="AV81" i="1"/>
  <c r="AS93" i="1"/>
  <c r="AS92" i="1"/>
  <c r="AS91" i="1"/>
  <c r="AS90" i="1"/>
  <c r="AS89" i="1"/>
  <c r="AS88" i="1"/>
  <c r="AS87" i="1"/>
  <c r="AS86" i="1"/>
  <c r="AS85" i="1"/>
  <c r="AS84" i="1"/>
  <c r="AS83" i="1"/>
  <c r="AS82" i="1"/>
  <c r="AS81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M93" i="1"/>
  <c r="AM92" i="1"/>
  <c r="AM91" i="1"/>
  <c r="AM90" i="1"/>
  <c r="AM89" i="1"/>
  <c r="AM88" i="1"/>
  <c r="AM87" i="1"/>
  <c r="AM86" i="1"/>
  <c r="AM85" i="1"/>
  <c r="AM84" i="1"/>
  <c r="AM83" i="1"/>
  <c r="AM82" i="1"/>
  <c r="AM81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Y79" i="1"/>
  <c r="AY78" i="1"/>
  <c r="AY77" i="1"/>
  <c r="AY76" i="1"/>
  <c r="AY75" i="1"/>
  <c r="AY74" i="1"/>
  <c r="AY73" i="1"/>
  <c r="AY72" i="1"/>
  <c r="AY64" i="1" s="1"/>
  <c r="AY71" i="1"/>
  <c r="AY70" i="1"/>
  <c r="AY69" i="1"/>
  <c r="AY68" i="1"/>
  <c r="AY67" i="1"/>
  <c r="AY66" i="1"/>
  <c r="AY65" i="1"/>
  <c r="AV79" i="1"/>
  <c r="AV78" i="1"/>
  <c r="AV77" i="1"/>
  <c r="AV76" i="1"/>
  <c r="AV75" i="1"/>
  <c r="AV74" i="1"/>
  <c r="AV73" i="1"/>
  <c r="AV72" i="1"/>
  <c r="AV71" i="1"/>
  <c r="AV70" i="1"/>
  <c r="AV69" i="1"/>
  <c r="AV68" i="1"/>
  <c r="AV67" i="1"/>
  <c r="AV66" i="1"/>
  <c r="AV65" i="1"/>
  <c r="AS79" i="1"/>
  <c r="AS78" i="1"/>
  <c r="AS77" i="1"/>
  <c r="AS76" i="1"/>
  <c r="AS75" i="1"/>
  <c r="AS74" i="1"/>
  <c r="AS73" i="1"/>
  <c r="AS72" i="1"/>
  <c r="AS71" i="1"/>
  <c r="AS70" i="1"/>
  <c r="AS69" i="1"/>
  <c r="AS68" i="1"/>
  <c r="AS67" i="1"/>
  <c r="AS66" i="1"/>
  <c r="AS65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M79" i="1"/>
  <c r="AM78" i="1"/>
  <c r="AM77" i="1"/>
  <c r="AM76" i="1"/>
  <c r="AM75" i="1"/>
  <c r="AM74" i="1"/>
  <c r="AM73" i="1"/>
  <c r="AM72" i="1"/>
  <c r="AM64" i="1" s="1"/>
  <c r="AM71" i="1"/>
  <c r="AM70" i="1"/>
  <c r="AM69" i="1"/>
  <c r="AM68" i="1"/>
  <c r="AM67" i="1"/>
  <c r="AM66" i="1"/>
  <c r="AM65" i="1"/>
  <c r="AJ79" i="1"/>
  <c r="AJ78" i="1"/>
  <c r="AJ77" i="1"/>
  <c r="AJ76" i="1"/>
  <c r="AJ75" i="1"/>
  <c r="AJ74" i="1"/>
  <c r="AJ73" i="1"/>
  <c r="AJ72" i="1"/>
  <c r="AJ64" i="1" s="1"/>
  <c r="AJ71" i="1"/>
  <c r="AJ70" i="1"/>
  <c r="AJ69" i="1"/>
  <c r="AJ68" i="1"/>
  <c r="AJ67" i="1"/>
  <c r="AJ66" i="1"/>
  <c r="AJ65" i="1"/>
  <c r="AY61" i="1"/>
  <c r="AY60" i="1"/>
  <c r="AY59" i="1"/>
  <c r="AY58" i="1"/>
  <c r="AY57" i="1"/>
  <c r="AY56" i="1"/>
  <c r="AY55" i="1"/>
  <c r="AY54" i="1"/>
  <c r="AY53" i="1"/>
  <c r="AY52" i="1"/>
  <c r="AY51" i="1"/>
  <c r="AY50" i="1"/>
  <c r="AY49" i="1"/>
  <c r="AY48" i="1"/>
  <c r="AY47" i="1"/>
  <c r="AY46" i="1"/>
  <c r="AY41" i="1" s="1"/>
  <c r="AY45" i="1"/>
  <c r="AY44" i="1"/>
  <c r="AY43" i="1"/>
  <c r="AY42" i="1"/>
  <c r="AV61" i="1"/>
  <c r="AV60" i="1"/>
  <c r="AV59" i="1"/>
  <c r="AV58" i="1"/>
  <c r="AV57" i="1"/>
  <c r="AV56" i="1"/>
  <c r="AV55" i="1"/>
  <c r="AV54" i="1"/>
  <c r="AV53" i="1"/>
  <c r="AV52" i="1"/>
  <c r="AV51" i="1"/>
  <c r="AV50" i="1"/>
  <c r="AV49" i="1"/>
  <c r="AV48" i="1"/>
  <c r="AV47" i="1"/>
  <c r="AV46" i="1"/>
  <c r="AV45" i="1"/>
  <c r="AV44" i="1"/>
  <c r="AV43" i="1"/>
  <c r="AV4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AS48" i="1"/>
  <c r="AS47" i="1"/>
  <c r="AS46" i="1"/>
  <c r="AS45" i="1"/>
  <c r="AS44" i="1"/>
  <c r="AS43" i="1"/>
  <c r="AS4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 s="1"/>
  <c r="AM61" i="1"/>
  <c r="AM60" i="1"/>
  <c r="AM59" i="1"/>
  <c r="AM58" i="1"/>
  <c r="AM57" i="1"/>
  <c r="AM56" i="1"/>
  <c r="AM55" i="1"/>
  <c r="AM54" i="1"/>
  <c r="AM53" i="1"/>
  <c r="AM52" i="1"/>
  <c r="AM51" i="1"/>
  <c r="AM50" i="1"/>
  <c r="AM49" i="1"/>
  <c r="AM48" i="1"/>
  <c r="AM47" i="1"/>
  <c r="AM46" i="1"/>
  <c r="AM41" i="1" s="1"/>
  <c r="AM45" i="1"/>
  <c r="AM44" i="1"/>
  <c r="AM43" i="1"/>
  <c r="AM4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1" i="1" s="1"/>
  <c r="AJ45" i="1"/>
  <c r="AJ44" i="1"/>
  <c r="AJ43" i="1"/>
  <c r="AJ42" i="1"/>
  <c r="AY40" i="1"/>
  <c r="AY39" i="1"/>
  <c r="AY38" i="1"/>
  <c r="AY37" i="1"/>
  <c r="AY36" i="1"/>
  <c r="AY35" i="1"/>
  <c r="AY34" i="1"/>
  <c r="AY33" i="1"/>
  <c r="AY32" i="1"/>
  <c r="AY31" i="1"/>
  <c r="AY30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Y17" i="1"/>
  <c r="AY13" i="1" s="1"/>
  <c r="AY16" i="1"/>
  <c r="AY15" i="1"/>
  <c r="AY14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C28" i="1" s="1"/>
  <c r="AV27" i="1"/>
  <c r="AV26" i="1"/>
  <c r="AV25" i="1"/>
  <c r="AV24" i="1"/>
  <c r="AV23" i="1"/>
  <c r="AV22" i="1"/>
  <c r="AV21" i="1"/>
  <c r="AV20" i="1"/>
  <c r="C20" i="1" s="1"/>
  <c r="AV19" i="1"/>
  <c r="AV18" i="1"/>
  <c r="AV17" i="1"/>
  <c r="AV16" i="1"/>
  <c r="AV15" i="1"/>
  <c r="AV14" i="1"/>
  <c r="AS40" i="1"/>
  <c r="AS39" i="1"/>
  <c r="AS38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3" i="1" s="1"/>
  <c r="AS16" i="1"/>
  <c r="AS15" i="1"/>
  <c r="AS14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3" i="1" s="1"/>
  <c r="AM16" i="1"/>
  <c r="AM15" i="1"/>
  <c r="AM14" i="1"/>
  <c r="AP1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K64" i="1"/>
  <c r="AL64" i="1"/>
  <c r="AN64" i="1"/>
  <c r="AO64" i="1"/>
  <c r="AP64" i="1"/>
  <c r="AQ64" i="1"/>
  <c r="AR64" i="1"/>
  <c r="AS64" i="1"/>
  <c r="AT64" i="1"/>
  <c r="AU64" i="1"/>
  <c r="AW64" i="1"/>
  <c r="AX64" i="1"/>
  <c r="AZ64" i="1"/>
  <c r="BA64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AK41" i="1"/>
  <c r="AL41" i="1"/>
  <c r="AN41" i="1"/>
  <c r="AN12" i="1" s="1"/>
  <c r="AO41" i="1"/>
  <c r="AQ41" i="1"/>
  <c r="AR41" i="1"/>
  <c r="AT41" i="1"/>
  <c r="AT12" i="1" s="1"/>
  <c r="AU41" i="1"/>
  <c r="AU12" i="1" s="1"/>
  <c r="AW41" i="1"/>
  <c r="AX41" i="1"/>
  <c r="AZ41" i="1"/>
  <c r="BA41" i="1"/>
  <c r="AK13" i="1"/>
  <c r="AL13" i="1"/>
  <c r="AN13" i="1"/>
  <c r="AO13" i="1"/>
  <c r="AQ13" i="1"/>
  <c r="AR13" i="1"/>
  <c r="AT13" i="1"/>
  <c r="AU13" i="1"/>
  <c r="AW13" i="1"/>
  <c r="AX13" i="1"/>
  <c r="AZ13" i="1"/>
  <c r="BA13" i="1"/>
  <c r="AX12" i="1" l="1"/>
  <c r="AV13" i="1"/>
  <c r="C13" i="1" s="1"/>
  <c r="AW12" i="1"/>
  <c r="AV64" i="1"/>
  <c r="AV41" i="1"/>
  <c r="AS41" i="1"/>
  <c r="AS12" i="1"/>
  <c r="AM12" i="1"/>
  <c r="AV12" i="1" l="1"/>
  <c r="E78" i="1"/>
  <c r="D78" i="1"/>
  <c r="C78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E12" i="1"/>
  <c r="D12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12" i="1" l="1"/>
</calcChain>
</file>

<file path=xl/sharedStrings.xml><?xml version="1.0" encoding="utf-8"?>
<sst xmlns="http://schemas.openxmlformats.org/spreadsheetml/2006/main" count="159" uniqueCount="94">
  <si>
    <t>Año</t>
  </si>
  <si>
    <t>Total</t>
  </si>
  <si>
    <t>Continente/País</t>
  </si>
  <si>
    <t>T</t>
  </si>
  <si>
    <t>H</t>
  </si>
  <si>
    <t>M</t>
  </si>
  <si>
    <t>África</t>
  </si>
  <si>
    <t>Angola</t>
  </si>
  <si>
    <t>Burundi</t>
  </si>
  <si>
    <t>Camerún</t>
  </si>
  <si>
    <t>Congo</t>
  </si>
  <si>
    <t>Costa de Marfil</t>
  </si>
  <si>
    <t>Egipto</t>
  </si>
  <si>
    <t>Eritrea</t>
  </si>
  <si>
    <t>Etiopía</t>
  </si>
  <si>
    <t>Gambia</t>
  </si>
  <si>
    <t xml:space="preserve"> </t>
  </si>
  <si>
    <t>Ghana</t>
  </si>
  <si>
    <t>Guinea</t>
  </si>
  <si>
    <t>Kenia</t>
  </si>
  <si>
    <t>Liberia</t>
  </si>
  <si>
    <t>Mali</t>
  </si>
  <si>
    <t>Marruecos</t>
  </si>
  <si>
    <t>Namibia</t>
  </si>
  <si>
    <t>Nigeria</t>
  </si>
  <si>
    <t>Ruanda</t>
  </si>
  <si>
    <t>Senegal</t>
  </si>
  <si>
    <t>Sierra Leona</t>
  </si>
  <si>
    <t>Somalia</t>
  </si>
  <si>
    <t>Sudáfrica</t>
  </si>
  <si>
    <t>Sudán</t>
  </si>
  <si>
    <t>Tanzania</t>
  </si>
  <si>
    <t>Uganda</t>
  </si>
  <si>
    <t>Zambia</t>
  </si>
  <si>
    <t>América</t>
  </si>
  <si>
    <t>Argentina</t>
  </si>
  <si>
    <t>Bolivia</t>
  </si>
  <si>
    <t>Brasil</t>
  </si>
  <si>
    <t>Chile</t>
  </si>
  <si>
    <t>Colombia</t>
  </si>
  <si>
    <t>Cuba</t>
  </si>
  <si>
    <t>Ecuador</t>
  </si>
  <si>
    <t>El Salvador</t>
  </si>
  <si>
    <t>Estados Unidos de América</t>
  </si>
  <si>
    <t>Guatemala</t>
  </si>
  <si>
    <t>Guyana</t>
  </si>
  <si>
    <t>Haití</t>
  </si>
  <si>
    <t>Honduras</t>
  </si>
  <si>
    <t>Jamaica</t>
  </si>
  <si>
    <t>Mexico</t>
  </si>
  <si>
    <t>Nicaragua</t>
  </si>
  <si>
    <t>República Dominicana</t>
  </si>
  <si>
    <t xml:space="preserve">Venezuela </t>
  </si>
  <si>
    <t>Apatrida 1/</t>
  </si>
  <si>
    <t>Apatrida</t>
  </si>
  <si>
    <t>Asia</t>
  </si>
  <si>
    <t>Bangladesh</t>
  </si>
  <si>
    <t>China</t>
  </si>
  <si>
    <t>Filipinas</t>
  </si>
  <si>
    <t>India</t>
  </si>
  <si>
    <t>Irak</t>
  </si>
  <si>
    <t>Jordania</t>
  </si>
  <si>
    <t>Líbano</t>
  </si>
  <si>
    <t>Nepal</t>
  </si>
  <si>
    <t>Pakistán</t>
  </si>
  <si>
    <t>Palestina</t>
  </si>
  <si>
    <t>República Árabe Siria</t>
  </si>
  <si>
    <t>Sri Lanka</t>
  </si>
  <si>
    <t>Turquía</t>
  </si>
  <si>
    <t>Europa</t>
  </si>
  <si>
    <t>Bielorrusia</t>
  </si>
  <si>
    <t>Bosnia y Herzegovina</t>
  </si>
  <si>
    <t>Croacia</t>
  </si>
  <si>
    <t>España</t>
  </si>
  <si>
    <t>Federación de Rusia</t>
  </si>
  <si>
    <t>Italia</t>
  </si>
  <si>
    <t>Francia</t>
  </si>
  <si>
    <t>Kazajstán</t>
  </si>
  <si>
    <t>Kosovo</t>
  </si>
  <si>
    <t>Polonia</t>
  </si>
  <si>
    <t>Serbia</t>
  </si>
  <si>
    <t>Suiza</t>
  </si>
  <si>
    <t>Ucrania</t>
  </si>
  <si>
    <t>Oceanía</t>
  </si>
  <si>
    <t>Papúa Nueva Guinea</t>
  </si>
  <si>
    <t>Varios Nac. 2/</t>
  </si>
  <si>
    <t>Canadá</t>
  </si>
  <si>
    <t>Paraguay</t>
  </si>
  <si>
    <t>Uzbekistán</t>
  </si>
  <si>
    <t>TOTAL DE PERSONAS QUE SOLICITARON REFUGIO POR GÉNERO, SEGÚN CONTINENTE Y PAÍS, 2001-2016</t>
  </si>
  <si>
    <t>El Congo</t>
  </si>
  <si>
    <t xml:space="preserve">Irán </t>
  </si>
  <si>
    <t>MINISTERIO DE RELACIONES EXTERIORES. Dirección de Derechos Humanos. OF.RE. (DDH) N° 2-19-B/824. Fecha: 15.09.2016.  Anexos N° 1-3</t>
  </si>
  <si>
    <t xml:space="preserve">ANEXO N° 5 _ Tabla N° 1: Total de personas que solicitaron refugio por género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</si>
</sst>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6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3" fillId="2" borderId="0" xfId="0" applyFont="1" applyFill="1"/>
    <xf numFmtId="14" fontId="5" fillId="2" borderId="0" xfId="0" applyNumberFormat="1" applyFont="1" applyFill="1"/>
    <xf numFmtId="41" fontId="1" fillId="3" borderId="1" xfId="0" applyNumberFormat="1" applyFont="1" applyFill="1" applyBorder="1" applyAlignment="1">
      <alignment horizontal="center"/>
    </xf>
    <xf numFmtId="41" fontId="1" fillId="3" borderId="2" xfId="0" applyNumberFormat="1" applyFont="1" applyFill="1" applyBorder="1" applyAlignment="1">
      <alignment horizontal="center"/>
    </xf>
    <xf numFmtId="41" fontId="1" fillId="3" borderId="3" xfId="0" applyNumberFormat="1" applyFont="1" applyFill="1" applyBorder="1" applyAlignment="1">
      <alignment horizontal="center"/>
    </xf>
    <xf numFmtId="41" fontId="1" fillId="2" borderId="1" xfId="0" applyNumberFormat="1" applyFont="1" applyFill="1" applyBorder="1" applyAlignment="1">
      <alignment horizontal="center" vertical="center"/>
    </xf>
    <xf numFmtId="41" fontId="1" fillId="2" borderId="0" xfId="0" applyNumberFormat="1" applyFont="1" applyFill="1" applyBorder="1" applyAlignment="1">
      <alignment horizontal="center" vertical="center"/>
    </xf>
    <xf numFmtId="41" fontId="1" fillId="2" borderId="1" xfId="0" applyNumberFormat="1" applyFont="1" applyFill="1" applyBorder="1" applyAlignment="1">
      <alignment vertical="center"/>
    </xf>
    <xf numFmtId="41" fontId="1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wrapText="1" indent="2"/>
    </xf>
    <xf numFmtId="41" fontId="1" fillId="2" borderId="3" xfId="0" applyNumberFormat="1" applyFont="1" applyFill="1" applyBorder="1" applyAlignment="1">
      <alignment vertical="center"/>
    </xf>
    <xf numFmtId="41" fontId="1" fillId="3" borderId="0" xfId="0" applyNumberFormat="1" applyFont="1" applyFill="1" applyBorder="1" applyAlignment="1">
      <alignment horizontal="center"/>
    </xf>
    <xf numFmtId="41" fontId="1" fillId="2" borderId="2" xfId="0" applyNumberFormat="1" applyFont="1" applyFill="1" applyBorder="1" applyAlignment="1">
      <alignment vertical="center"/>
    </xf>
    <xf numFmtId="41" fontId="1" fillId="3" borderId="5" xfId="0" applyNumberFormat="1" applyFont="1" applyFill="1" applyBorder="1" applyAlignment="1">
      <alignment horizontal="center"/>
    </xf>
    <xf numFmtId="41" fontId="1" fillId="3" borderId="4" xfId="0" applyNumberFormat="1" applyFont="1" applyFill="1" applyBorder="1" applyAlignment="1">
      <alignment vertical="center"/>
    </xf>
    <xf numFmtId="41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/>
    <xf numFmtId="41" fontId="0" fillId="2" borderId="0" xfId="0" applyNumberFormat="1" applyFont="1" applyFill="1" applyBorder="1" applyAlignment="1">
      <alignment horizontal="center"/>
    </xf>
    <xf numFmtId="41" fontId="0" fillId="2" borderId="3" xfId="0" applyNumberFormat="1" applyFont="1" applyFill="1" applyBorder="1" applyAlignment="1">
      <alignment horizontal="center"/>
    </xf>
    <xf numFmtId="41" fontId="1" fillId="2" borderId="0" xfId="0" applyNumberFormat="1" applyFont="1" applyFill="1" applyBorder="1" applyAlignment="1">
      <alignment horizontal="center"/>
    </xf>
    <xf numFmtId="0" fontId="1" fillId="2" borderId="0" xfId="0" applyFont="1" applyFill="1"/>
    <xf numFmtId="41" fontId="1" fillId="2" borderId="3" xfId="0" applyNumberFormat="1" applyFont="1" applyFill="1" applyBorder="1" applyAlignment="1">
      <alignment horizontal="center"/>
    </xf>
    <xf numFmtId="41" fontId="0" fillId="2" borderId="0" xfId="0" applyNumberFormat="1" applyFont="1" applyFill="1"/>
    <xf numFmtId="0" fontId="7" fillId="2" borderId="0" xfId="0" applyFont="1" applyFill="1"/>
    <xf numFmtId="41" fontId="9" fillId="2" borderId="0" xfId="0" applyNumberFormat="1" applyFont="1" applyFill="1"/>
    <xf numFmtId="41" fontId="1" fillId="3" borderId="1" xfId="0" applyNumberFormat="1" applyFont="1" applyFill="1" applyBorder="1" applyAlignment="1">
      <alignment horizontal="center"/>
    </xf>
    <xf numFmtId="9" fontId="9" fillId="2" borderId="0" xfId="2" applyFont="1" applyFill="1"/>
    <xf numFmtId="9" fontId="12" fillId="2" borderId="0" xfId="2" applyFont="1" applyFill="1"/>
    <xf numFmtId="0" fontId="8" fillId="2" borderId="0" xfId="1" applyFont="1" applyFill="1"/>
    <xf numFmtId="0" fontId="13" fillId="0" borderId="0" xfId="0" applyFont="1"/>
    <xf numFmtId="0" fontId="14" fillId="2" borderId="0" xfId="0" applyFont="1" applyFill="1"/>
    <xf numFmtId="41" fontId="4" fillId="2" borderId="0" xfId="0" applyNumberFormat="1" applyFont="1" applyFill="1" applyAlignment="1">
      <alignment horizontal="center" vertical="top" wrapText="1"/>
    </xf>
    <xf numFmtId="3" fontId="10" fillId="3" borderId="1" xfId="0" applyNumberFormat="1" applyFont="1" applyFill="1" applyBorder="1" applyAlignment="1">
      <alignment horizontal="center"/>
    </xf>
    <xf numFmtId="3" fontId="10" fillId="3" borderId="1" xfId="0" applyNumberFormat="1" applyFont="1" applyFill="1" applyBorder="1" applyAlignment="1">
      <alignment horizontal="center" vertical="center" wrapText="1"/>
    </xf>
    <xf numFmtId="41" fontId="1" fillId="3" borderId="2" xfId="0" applyNumberFormat="1" applyFont="1" applyFill="1" applyBorder="1" applyAlignment="1">
      <alignment horizontal="center" vertical="center"/>
    </xf>
    <xf numFmtId="41" fontId="1" fillId="3" borderId="3" xfId="0" applyNumberFormat="1" applyFont="1" applyFill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0" fillId="3" borderId="0" xfId="0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</cellXfs>
  <cellStyles count="3">
    <cellStyle name="Hipervínculo" xfId="1" builtinId="8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81311</xdr:rowOff>
    </xdr:from>
    <xdr:to>
      <xdr:col>2</xdr:col>
      <xdr:colOff>239226</xdr:colOff>
      <xdr:row>4</xdr:row>
      <xdr:rowOff>121404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311"/>
          <a:ext cx="1890226" cy="802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97"/>
  <sheetViews>
    <sheetView tabSelected="1" zoomScale="56" zoomScaleNormal="56" workbookViewId="0">
      <pane xSplit="2" ySplit="12" topLeftCell="AQ67" activePane="bottomRight" state="frozen"/>
      <selection pane="topRight" activeCell="C1" sqref="C1"/>
      <selection pane="bottomLeft" activeCell="A13" sqref="A13"/>
      <selection pane="bottomRight" activeCell="BH35" sqref="BH35"/>
    </sheetView>
  </sheetViews>
  <sheetFormatPr baseColWidth="10" defaultColWidth="11.44140625" defaultRowHeight="14.4" x14ac:dyDescent="0.3"/>
  <cols>
    <col min="1" max="1" width="8.44140625" style="1" customWidth="1"/>
    <col min="2" max="2" width="16.44140625" style="1" customWidth="1"/>
    <col min="3" max="3" width="7.44140625" style="1" customWidth="1"/>
    <col min="4" max="5" width="8" style="1" customWidth="1"/>
    <col min="6" max="35" width="5.6640625" style="18" hidden="1" customWidth="1"/>
    <col min="36" max="53" width="6.6640625" style="18" customWidth="1"/>
    <col min="54" max="16384" width="11.44140625" style="1"/>
  </cols>
  <sheetData>
    <row r="2" spans="2:53" ht="15" x14ac:dyDescent="0.25">
      <c r="AV2" s="24"/>
    </row>
    <row r="3" spans="2:53" ht="15" x14ac:dyDescent="0.25">
      <c r="AT3" s="25"/>
    </row>
    <row r="4" spans="2:53" ht="15" x14ac:dyDescent="0.25">
      <c r="AT4" s="30"/>
    </row>
    <row r="5" spans="2:53" ht="21" x14ac:dyDescent="0.4">
      <c r="E5" s="32" t="s">
        <v>93</v>
      </c>
      <c r="AP5" s="24"/>
      <c r="AQ5" s="24"/>
      <c r="AS5" s="2"/>
      <c r="AT5" s="25"/>
    </row>
    <row r="6" spans="2:53" ht="15" x14ac:dyDescent="0.25">
      <c r="AS6" s="2"/>
      <c r="AT6" s="2"/>
      <c r="AU6" s="2"/>
    </row>
    <row r="7" spans="2:53" ht="18" x14ac:dyDescent="0.3">
      <c r="B7" s="33" t="s">
        <v>89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</row>
    <row r="8" spans="2:53" ht="15" x14ac:dyDescent="0.25">
      <c r="B8" s="3"/>
      <c r="C8" s="3"/>
      <c r="D8" s="3"/>
      <c r="E8" s="3"/>
      <c r="F8" s="29"/>
      <c r="G8" s="26"/>
      <c r="H8" s="26"/>
      <c r="I8" s="29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</row>
    <row r="9" spans="2:53" x14ac:dyDescent="0.3">
      <c r="B9" s="38" t="s">
        <v>0</v>
      </c>
      <c r="C9" s="36" t="s">
        <v>1</v>
      </c>
      <c r="D9" s="36"/>
      <c r="E9" s="36"/>
      <c r="F9" s="34">
        <v>2001</v>
      </c>
      <c r="G9" s="34"/>
      <c r="H9" s="34"/>
      <c r="I9" s="35">
        <v>2002</v>
      </c>
      <c r="J9" s="35"/>
      <c r="K9" s="35"/>
      <c r="L9" s="34">
        <v>2003</v>
      </c>
      <c r="M9" s="34"/>
      <c r="N9" s="34"/>
      <c r="O9" s="34">
        <v>2004</v>
      </c>
      <c r="P9" s="34"/>
      <c r="Q9" s="34"/>
      <c r="R9" s="34">
        <v>2005</v>
      </c>
      <c r="S9" s="34"/>
      <c r="T9" s="34"/>
      <c r="U9" s="34">
        <v>2006</v>
      </c>
      <c r="V9" s="34"/>
      <c r="W9" s="34"/>
      <c r="X9" s="34">
        <v>2007</v>
      </c>
      <c r="Y9" s="34"/>
      <c r="Z9" s="34"/>
      <c r="AA9" s="34">
        <v>2008</v>
      </c>
      <c r="AB9" s="34"/>
      <c r="AC9" s="34"/>
      <c r="AD9" s="34">
        <v>2009</v>
      </c>
      <c r="AE9" s="34"/>
      <c r="AF9" s="34"/>
      <c r="AG9" s="34">
        <v>2010</v>
      </c>
      <c r="AH9" s="34"/>
      <c r="AI9" s="34"/>
      <c r="AJ9" s="34">
        <v>2011</v>
      </c>
      <c r="AK9" s="34"/>
      <c r="AL9" s="34"/>
      <c r="AM9" s="34">
        <v>2012</v>
      </c>
      <c r="AN9" s="34"/>
      <c r="AO9" s="34"/>
      <c r="AP9" s="34">
        <v>2013</v>
      </c>
      <c r="AQ9" s="34"/>
      <c r="AR9" s="34"/>
      <c r="AS9" s="41">
        <v>2014</v>
      </c>
      <c r="AT9" s="41"/>
      <c r="AU9" s="41"/>
      <c r="AV9" s="41">
        <v>2015</v>
      </c>
      <c r="AW9" s="41"/>
      <c r="AX9" s="41"/>
      <c r="AY9" s="41">
        <v>2016</v>
      </c>
      <c r="AZ9" s="41"/>
      <c r="BA9" s="41"/>
    </row>
    <row r="10" spans="2:53" x14ac:dyDescent="0.3">
      <c r="B10" s="39"/>
      <c r="C10" s="37"/>
      <c r="D10" s="37"/>
      <c r="E10" s="37"/>
      <c r="F10" s="4"/>
      <c r="G10" s="4" t="s">
        <v>1</v>
      </c>
      <c r="H10" s="4"/>
      <c r="I10" s="27"/>
      <c r="J10" s="27" t="s">
        <v>1</v>
      </c>
      <c r="K10" s="27"/>
      <c r="L10" s="27" t="s">
        <v>1</v>
      </c>
      <c r="M10" s="27"/>
      <c r="N10" s="27"/>
      <c r="O10" s="5" t="s">
        <v>1</v>
      </c>
      <c r="P10" s="5"/>
      <c r="Q10" s="5"/>
      <c r="R10" s="27" t="s">
        <v>1</v>
      </c>
      <c r="S10" s="27"/>
      <c r="T10" s="27"/>
      <c r="U10" s="27" t="s">
        <v>1</v>
      </c>
      <c r="V10" s="27"/>
      <c r="W10" s="27"/>
      <c r="X10" s="27" t="s">
        <v>1</v>
      </c>
      <c r="Y10" s="27"/>
      <c r="Z10" s="27"/>
      <c r="AA10" s="27" t="s">
        <v>1</v>
      </c>
      <c r="AB10" s="27"/>
      <c r="AC10" s="27"/>
      <c r="AD10" s="27" t="s">
        <v>1</v>
      </c>
      <c r="AE10" s="27"/>
      <c r="AF10" s="27"/>
      <c r="AG10" s="27" t="s">
        <v>1</v>
      </c>
      <c r="AH10" s="27"/>
      <c r="AI10" s="27"/>
      <c r="AJ10" s="40" t="s">
        <v>1</v>
      </c>
      <c r="AK10" s="40"/>
      <c r="AL10" s="40"/>
      <c r="AM10" s="40" t="s">
        <v>1</v>
      </c>
      <c r="AN10" s="40"/>
      <c r="AO10" s="40"/>
      <c r="AP10" s="40" t="s">
        <v>1</v>
      </c>
      <c r="AQ10" s="40"/>
      <c r="AR10" s="40"/>
      <c r="AS10" s="40" t="s">
        <v>1</v>
      </c>
      <c r="AT10" s="40"/>
      <c r="AU10" s="40"/>
      <c r="AV10" s="40" t="s">
        <v>1</v>
      </c>
      <c r="AW10" s="40"/>
      <c r="AX10" s="40"/>
      <c r="AY10" s="40" t="s">
        <v>1</v>
      </c>
      <c r="AZ10" s="40"/>
      <c r="BA10" s="40"/>
    </row>
    <row r="11" spans="2:53" x14ac:dyDescent="0.3">
      <c r="B11" s="16" t="s">
        <v>2</v>
      </c>
      <c r="C11" s="15" t="s">
        <v>3</v>
      </c>
      <c r="D11" s="13" t="s">
        <v>4</v>
      </c>
      <c r="E11" s="13" t="s">
        <v>5</v>
      </c>
      <c r="F11" s="6" t="s">
        <v>3</v>
      </c>
      <c r="G11" s="6" t="s">
        <v>4</v>
      </c>
      <c r="H11" s="6" t="s">
        <v>5</v>
      </c>
      <c r="I11" s="6" t="s">
        <v>3</v>
      </c>
      <c r="J11" s="6" t="s">
        <v>4</v>
      </c>
      <c r="K11" s="6" t="s">
        <v>5</v>
      </c>
      <c r="L11" s="6" t="s">
        <v>3</v>
      </c>
      <c r="M11" s="6" t="s">
        <v>4</v>
      </c>
      <c r="N11" s="6" t="s">
        <v>5</v>
      </c>
      <c r="O11" s="27" t="s">
        <v>3</v>
      </c>
      <c r="P11" s="27" t="s">
        <v>4</v>
      </c>
      <c r="Q11" s="27" t="s">
        <v>5</v>
      </c>
      <c r="R11" s="6" t="s">
        <v>3</v>
      </c>
      <c r="S11" s="6" t="s">
        <v>4</v>
      </c>
      <c r="T11" s="6" t="s">
        <v>5</v>
      </c>
      <c r="U11" s="6" t="s">
        <v>3</v>
      </c>
      <c r="V11" s="6" t="s">
        <v>4</v>
      </c>
      <c r="W11" s="6" t="s">
        <v>5</v>
      </c>
      <c r="X11" s="6" t="s">
        <v>3</v>
      </c>
      <c r="Y11" s="6" t="s">
        <v>4</v>
      </c>
      <c r="Z11" s="6" t="s">
        <v>5</v>
      </c>
      <c r="AA11" s="6" t="s">
        <v>3</v>
      </c>
      <c r="AB11" s="6" t="s">
        <v>4</v>
      </c>
      <c r="AC11" s="6" t="s">
        <v>5</v>
      </c>
      <c r="AD11" s="6" t="s">
        <v>3</v>
      </c>
      <c r="AE11" s="6" t="s">
        <v>4</v>
      </c>
      <c r="AF11" s="6" t="s">
        <v>5</v>
      </c>
      <c r="AG11" s="6" t="s">
        <v>3</v>
      </c>
      <c r="AH11" s="6" t="s">
        <v>4</v>
      </c>
      <c r="AI11" s="6" t="s">
        <v>5</v>
      </c>
      <c r="AJ11" s="6" t="s">
        <v>3</v>
      </c>
      <c r="AK11" s="6" t="s">
        <v>4</v>
      </c>
      <c r="AL11" s="6" t="s">
        <v>5</v>
      </c>
      <c r="AM11" s="6" t="s">
        <v>3</v>
      </c>
      <c r="AN11" s="6" t="s">
        <v>4</v>
      </c>
      <c r="AO11" s="6" t="s">
        <v>5</v>
      </c>
      <c r="AP11" s="6" t="s">
        <v>3</v>
      </c>
      <c r="AQ11" s="6" t="s">
        <v>4</v>
      </c>
      <c r="AR11" s="6" t="s">
        <v>5</v>
      </c>
      <c r="AS11" s="6" t="s">
        <v>3</v>
      </c>
      <c r="AT11" s="6" t="s">
        <v>4</v>
      </c>
      <c r="AU11" s="6" t="s">
        <v>5</v>
      </c>
      <c r="AV11" s="6" t="s">
        <v>3</v>
      </c>
      <c r="AW11" s="6" t="s">
        <v>4</v>
      </c>
      <c r="AX11" s="6" t="s">
        <v>5</v>
      </c>
      <c r="AY11" s="6" t="s">
        <v>3</v>
      </c>
      <c r="AZ11" s="6" t="s">
        <v>4</v>
      </c>
      <c r="BA11" s="6" t="s">
        <v>5</v>
      </c>
    </row>
    <row r="12" spans="2:53" ht="15" x14ac:dyDescent="0.25">
      <c r="B12" s="9" t="s">
        <v>1</v>
      </c>
      <c r="C12" s="10">
        <f>F12+I12+L12+O12+R12+U12+X12+AA12+AD12+AG12+AJ12+AM12+AP12+AS12+AV12+AY12</f>
        <v>2642</v>
      </c>
      <c r="D12" s="14">
        <f>G12+J12+M12+P12+S12+V12+Y12+AB12+AE12+AH12+AK12+AN12+AQ12+AT12+AW12+AZ12</f>
        <v>1723</v>
      </c>
      <c r="E12" s="14">
        <f>H12+K12+N12+Q12+T12+W12+Z12+AC12+AF12+AI12+AL12+AO12+AR12+AU12+AX12+BA12</f>
        <v>919</v>
      </c>
      <c r="F12" s="7"/>
      <c r="G12" s="7"/>
      <c r="H12" s="7"/>
      <c r="I12" s="7"/>
      <c r="J12" s="7"/>
      <c r="K12" s="7"/>
      <c r="L12" s="2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>
        <f>SUM(AK12:AL12)</f>
        <v>346</v>
      </c>
      <c r="AK12" s="7">
        <f>AK13+AK41+AK62+AK64+AK80+AK94+AK96</f>
        <v>254</v>
      </c>
      <c r="AL12" s="7">
        <f>AL13+AL41+AL62+AL64+AL80+AL94+AL96</f>
        <v>92</v>
      </c>
      <c r="AM12" s="7">
        <f>SUM(AN12:AO12)</f>
        <v>328</v>
      </c>
      <c r="AN12" s="7">
        <f>AN13+AN41+AN62+AN64+AN80+AN94+AN96</f>
        <v>209</v>
      </c>
      <c r="AO12" s="7">
        <f>AO13+AO41+AO62+AO64+AO80+AO94+AO96</f>
        <v>119</v>
      </c>
      <c r="AP12" s="7">
        <f>SUM(AQ12:AR12)</f>
        <v>446</v>
      </c>
      <c r="AQ12" s="7">
        <f>AQ13+AQ41+AQ62+AQ64+AQ80+AQ94+AQ96</f>
        <v>299</v>
      </c>
      <c r="AR12" s="7">
        <f>AR13+AR41+AR62+AR64+AR80+AR94+AR96</f>
        <v>147</v>
      </c>
      <c r="AS12" s="7">
        <f>SUM(AT12:AU12)</f>
        <v>397</v>
      </c>
      <c r="AT12" s="7">
        <f>AT13+AT41+AT62+AT64+AT80+AT94+AT96</f>
        <v>258</v>
      </c>
      <c r="AU12" s="7">
        <f>AU13+AU41+AU62+AU64+AU80+AU94+AU96</f>
        <v>139</v>
      </c>
      <c r="AV12" s="7">
        <f>SUM(AW12:AX12)</f>
        <v>435</v>
      </c>
      <c r="AW12" s="7">
        <f>AW13+AW41+AW62+AW64+AW80+AW94+AW96</f>
        <v>273</v>
      </c>
      <c r="AX12" s="7">
        <f>AX13+AX41+AX62+AX64+AX80+AX94+AX96</f>
        <v>162</v>
      </c>
      <c r="AY12" s="7">
        <f>SUM(AZ12:BA12)</f>
        <v>690</v>
      </c>
      <c r="AZ12" s="7">
        <f>AZ13+AZ41+AZ62+AZ64+AZ80+AZ94+AZ96</f>
        <v>430</v>
      </c>
      <c r="BA12" s="7">
        <f>BA13+BA41+BA62+BA64+BA80+BA94+BA96</f>
        <v>260</v>
      </c>
    </row>
    <row r="13" spans="2:53" s="22" customFormat="1" x14ac:dyDescent="0.3">
      <c r="B13" s="10" t="s">
        <v>6</v>
      </c>
      <c r="C13" s="10">
        <f t="shared" ref="C13:C40" si="0">F13+I13+L13+O13+R13+U13+X13+AA13+AD13+AG13+AJ13+AM13+AP13+AS13+AV13+AY13</f>
        <v>95</v>
      </c>
      <c r="D13" s="10">
        <f t="shared" ref="D13:D74" si="1">G13+J13+M13+P13+S13+V13+Y13+AB13+AE13+AH13+AK13+AN13+AQ13+AT13+AW13+AZ13</f>
        <v>87</v>
      </c>
      <c r="E13" s="10">
        <f t="shared" ref="E13:E74" si="2">H13+K13+N13+Q13+T13+W13+Z13+AC13+AF13+AI13+AL13+AO13+AR13+AU13+AX13+BA13</f>
        <v>8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>
        <f t="shared" ref="AJ13" si="3">SUM(AJ14:AJ40)</f>
        <v>9</v>
      </c>
      <c r="AK13" s="8">
        <f t="shared" ref="AK13" si="4">SUM(AK14:AK40)</f>
        <v>9</v>
      </c>
      <c r="AL13" s="8">
        <f t="shared" ref="AL13:AM13" si="5">SUM(AL14:AL40)</f>
        <v>0</v>
      </c>
      <c r="AM13" s="8">
        <f t="shared" si="5"/>
        <v>8</v>
      </c>
      <c r="AN13" s="8">
        <f t="shared" ref="AN13" si="6">SUM(AN14:AN40)</f>
        <v>8</v>
      </c>
      <c r="AO13" s="8">
        <f t="shared" ref="AO13:AP13" si="7">SUM(AO14:AO40)</f>
        <v>0</v>
      </c>
      <c r="AP13" s="8">
        <f t="shared" si="7"/>
        <v>24</v>
      </c>
      <c r="AQ13" s="8">
        <f t="shared" ref="AQ13" si="8">SUM(AQ14:AQ40)</f>
        <v>23</v>
      </c>
      <c r="AR13" s="8">
        <f t="shared" ref="AR13:AS13" si="9">SUM(AR14:AR40)</f>
        <v>1</v>
      </c>
      <c r="AS13" s="8">
        <f t="shared" si="9"/>
        <v>15</v>
      </c>
      <c r="AT13" s="8">
        <f t="shared" ref="AT13" si="10">SUM(AT14:AT40)</f>
        <v>14</v>
      </c>
      <c r="AU13" s="8">
        <f t="shared" ref="AU13:AV13" si="11">SUM(AU14:AU40)</f>
        <v>1</v>
      </c>
      <c r="AV13" s="8">
        <f t="shared" si="11"/>
        <v>20</v>
      </c>
      <c r="AW13" s="8">
        <f t="shared" ref="AW13" si="12">SUM(AW14:AW40)</f>
        <v>15</v>
      </c>
      <c r="AX13" s="8">
        <f t="shared" ref="AX13:AY13" si="13">SUM(AX14:AX40)</f>
        <v>5</v>
      </c>
      <c r="AY13" s="8">
        <f t="shared" si="13"/>
        <v>19</v>
      </c>
      <c r="AZ13" s="8">
        <f t="shared" ref="AZ13" si="14">SUM(AZ14:AZ40)</f>
        <v>18</v>
      </c>
      <c r="BA13" s="8">
        <f t="shared" ref="BA13" si="15">SUM(BA14:BA40)</f>
        <v>1</v>
      </c>
    </row>
    <row r="14" spans="2:53" ht="15" x14ac:dyDescent="0.25">
      <c r="B14" s="11" t="s">
        <v>7</v>
      </c>
      <c r="C14" s="10">
        <f t="shared" si="0"/>
        <v>0</v>
      </c>
      <c r="D14" s="10">
        <f t="shared" si="1"/>
        <v>0</v>
      </c>
      <c r="E14" s="10">
        <f t="shared" si="2"/>
        <v>0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>
        <f>SUM(AK14:AL14)</f>
        <v>0</v>
      </c>
      <c r="AK14" s="19">
        <v>0</v>
      </c>
      <c r="AL14" s="19">
        <v>0</v>
      </c>
      <c r="AM14" s="19">
        <f>SUM(AN14:AO14)</f>
        <v>0</v>
      </c>
      <c r="AN14" s="19">
        <v>0</v>
      </c>
      <c r="AO14" s="19">
        <v>0</v>
      </c>
      <c r="AP14" s="19">
        <f>SUM(AQ14:AR14)</f>
        <v>0</v>
      </c>
      <c r="AQ14" s="19">
        <v>0</v>
      </c>
      <c r="AR14" s="19">
        <v>0</v>
      </c>
      <c r="AS14" s="19">
        <f>SUM(AT14:AU14)</f>
        <v>0</v>
      </c>
      <c r="AT14" s="19">
        <v>0</v>
      </c>
      <c r="AU14" s="19">
        <v>0</v>
      </c>
      <c r="AV14" s="19">
        <f>SUM(AW14:AX14)</f>
        <v>0</v>
      </c>
      <c r="AW14" s="19">
        <v>0</v>
      </c>
      <c r="AX14" s="19">
        <v>0</v>
      </c>
      <c r="AY14" s="19">
        <f>SUM(AZ14:BA14)</f>
        <v>0</v>
      </c>
      <c r="AZ14" s="17">
        <v>0</v>
      </c>
      <c r="BA14" s="8">
        <v>0</v>
      </c>
    </row>
    <row r="15" spans="2:53" ht="15" x14ac:dyDescent="0.25">
      <c r="B15" s="11" t="s">
        <v>8</v>
      </c>
      <c r="C15" s="10">
        <f t="shared" si="0"/>
        <v>0</v>
      </c>
      <c r="D15" s="10">
        <f t="shared" si="1"/>
        <v>0</v>
      </c>
      <c r="E15" s="10">
        <f t="shared" si="2"/>
        <v>0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>
        <f t="shared" ref="AJ15:AJ40" si="16">SUM(AK15:AL15)</f>
        <v>0</v>
      </c>
      <c r="AK15" s="19">
        <v>0</v>
      </c>
      <c r="AL15" s="19">
        <v>0</v>
      </c>
      <c r="AM15" s="19">
        <f t="shared" ref="AM15:AM40" si="17">SUM(AN15:AO15)</f>
        <v>0</v>
      </c>
      <c r="AN15" s="19">
        <v>0</v>
      </c>
      <c r="AO15" s="19">
        <v>0</v>
      </c>
      <c r="AP15" s="19">
        <f t="shared" ref="AP15:AP40" si="18">SUM(AQ15:AR15)</f>
        <v>0</v>
      </c>
      <c r="AQ15" s="19">
        <v>0</v>
      </c>
      <c r="AR15" s="19">
        <v>0</v>
      </c>
      <c r="AS15" s="19">
        <f t="shared" ref="AS15:AS40" si="19">SUM(AT15:AU15)</f>
        <v>0</v>
      </c>
      <c r="AT15" s="19">
        <v>0</v>
      </c>
      <c r="AU15" s="19">
        <v>0</v>
      </c>
      <c r="AV15" s="19">
        <f t="shared" ref="AV15:AV40" si="20">SUM(AW15:AX15)</f>
        <v>0</v>
      </c>
      <c r="AW15" s="19">
        <v>0</v>
      </c>
      <c r="AX15" s="19">
        <v>0</v>
      </c>
      <c r="AY15" s="19">
        <f t="shared" ref="AY15:AY40" si="21">SUM(AZ15:BA15)</f>
        <v>0</v>
      </c>
      <c r="AZ15" s="17">
        <v>0</v>
      </c>
      <c r="BA15" s="8">
        <v>0</v>
      </c>
    </row>
    <row r="16" spans="2:53" x14ac:dyDescent="0.3">
      <c r="B16" s="11" t="s">
        <v>9</v>
      </c>
      <c r="C16" s="10">
        <f t="shared" si="0"/>
        <v>4</v>
      </c>
      <c r="D16" s="10">
        <f t="shared" si="1"/>
        <v>4</v>
      </c>
      <c r="E16" s="10">
        <f t="shared" si="2"/>
        <v>0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>
        <f t="shared" si="16"/>
        <v>2</v>
      </c>
      <c r="AK16" s="19">
        <v>2</v>
      </c>
      <c r="AL16" s="19">
        <v>0</v>
      </c>
      <c r="AM16" s="19">
        <f t="shared" si="17"/>
        <v>1</v>
      </c>
      <c r="AN16" s="19">
        <v>1</v>
      </c>
      <c r="AO16" s="19">
        <v>0</v>
      </c>
      <c r="AP16" s="19">
        <f t="shared" si="18"/>
        <v>1</v>
      </c>
      <c r="AQ16" s="19">
        <v>1</v>
      </c>
      <c r="AR16" s="19">
        <v>0</v>
      </c>
      <c r="AS16" s="19">
        <f t="shared" si="19"/>
        <v>0</v>
      </c>
      <c r="AT16" s="17">
        <v>0</v>
      </c>
      <c r="AU16" s="17">
        <v>0</v>
      </c>
      <c r="AV16" s="19">
        <f t="shared" si="20"/>
        <v>0</v>
      </c>
      <c r="AW16" s="19">
        <v>0</v>
      </c>
      <c r="AX16" s="19">
        <v>0</v>
      </c>
      <c r="AY16" s="19">
        <f t="shared" si="21"/>
        <v>0</v>
      </c>
      <c r="AZ16" s="17">
        <v>0</v>
      </c>
      <c r="BA16" s="8">
        <v>0</v>
      </c>
    </row>
    <row r="17" spans="1:53" ht="15" x14ac:dyDescent="0.25">
      <c r="B17" s="11" t="s">
        <v>10</v>
      </c>
      <c r="C17" s="10">
        <f t="shared" si="0"/>
        <v>0</v>
      </c>
      <c r="D17" s="10">
        <f t="shared" si="1"/>
        <v>0</v>
      </c>
      <c r="E17" s="10">
        <f t="shared" si="2"/>
        <v>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>
        <f t="shared" si="16"/>
        <v>0</v>
      </c>
      <c r="AK17" s="19">
        <v>0</v>
      </c>
      <c r="AL17" s="19">
        <v>0</v>
      </c>
      <c r="AM17" s="19">
        <f t="shared" si="17"/>
        <v>0</v>
      </c>
      <c r="AN17" s="19">
        <v>0</v>
      </c>
      <c r="AO17" s="19">
        <v>0</v>
      </c>
      <c r="AP17" s="19">
        <f t="shared" si="18"/>
        <v>0</v>
      </c>
      <c r="AQ17" s="19">
        <v>0</v>
      </c>
      <c r="AR17" s="19">
        <v>0</v>
      </c>
      <c r="AS17" s="19">
        <f t="shared" si="19"/>
        <v>0</v>
      </c>
      <c r="AT17" s="19">
        <v>0</v>
      </c>
      <c r="AU17" s="19">
        <v>0</v>
      </c>
      <c r="AV17" s="19">
        <f t="shared" si="20"/>
        <v>0</v>
      </c>
      <c r="AW17" s="19">
        <v>0</v>
      </c>
      <c r="AX17" s="19">
        <v>0</v>
      </c>
      <c r="AY17" s="19">
        <f t="shared" si="21"/>
        <v>0</v>
      </c>
      <c r="AZ17" s="17">
        <v>0</v>
      </c>
      <c r="BA17" s="8">
        <v>0</v>
      </c>
    </row>
    <row r="18" spans="1:53" ht="15" x14ac:dyDescent="0.25">
      <c r="B18" s="11" t="s">
        <v>11</v>
      </c>
      <c r="C18" s="10">
        <f t="shared" si="0"/>
        <v>0</v>
      </c>
      <c r="D18" s="10">
        <f t="shared" si="1"/>
        <v>0</v>
      </c>
      <c r="E18" s="10">
        <f t="shared" si="2"/>
        <v>0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>
        <f t="shared" si="16"/>
        <v>0</v>
      </c>
      <c r="AK18" s="19">
        <v>0</v>
      </c>
      <c r="AL18" s="19">
        <v>0</v>
      </c>
      <c r="AM18" s="19">
        <f t="shared" si="17"/>
        <v>0</v>
      </c>
      <c r="AN18" s="19">
        <v>0</v>
      </c>
      <c r="AO18" s="19">
        <v>0</v>
      </c>
      <c r="AP18" s="19">
        <f t="shared" si="18"/>
        <v>0</v>
      </c>
      <c r="AQ18" s="19">
        <v>0</v>
      </c>
      <c r="AR18" s="19">
        <v>0</v>
      </c>
      <c r="AS18" s="19">
        <f t="shared" si="19"/>
        <v>0</v>
      </c>
      <c r="AT18" s="19">
        <v>0</v>
      </c>
      <c r="AU18" s="19">
        <v>0</v>
      </c>
      <c r="AV18" s="19">
        <f t="shared" si="20"/>
        <v>0</v>
      </c>
      <c r="AW18" s="19">
        <v>0</v>
      </c>
      <c r="AX18" s="19">
        <v>0</v>
      </c>
      <c r="AY18" s="19">
        <f t="shared" si="21"/>
        <v>0</v>
      </c>
      <c r="AZ18" s="17">
        <v>0</v>
      </c>
      <c r="BA18" s="8">
        <v>0</v>
      </c>
    </row>
    <row r="19" spans="1:53" ht="15" x14ac:dyDescent="0.25">
      <c r="B19" s="11" t="s">
        <v>12</v>
      </c>
      <c r="C19" s="10">
        <f t="shared" si="0"/>
        <v>3</v>
      </c>
      <c r="D19" s="10">
        <f t="shared" si="1"/>
        <v>3</v>
      </c>
      <c r="E19" s="10">
        <f t="shared" si="2"/>
        <v>0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>
        <f t="shared" si="16"/>
        <v>0</v>
      </c>
      <c r="AK19" s="19">
        <v>0</v>
      </c>
      <c r="AL19" s="19">
        <v>0</v>
      </c>
      <c r="AM19" s="19">
        <f t="shared" si="17"/>
        <v>1</v>
      </c>
      <c r="AN19" s="19">
        <v>1</v>
      </c>
      <c r="AO19" s="19">
        <v>0</v>
      </c>
      <c r="AP19" s="19">
        <f t="shared" si="18"/>
        <v>1</v>
      </c>
      <c r="AQ19" s="19">
        <v>1</v>
      </c>
      <c r="AR19" s="19">
        <v>0</v>
      </c>
      <c r="AS19" s="19">
        <f t="shared" si="19"/>
        <v>0</v>
      </c>
      <c r="AT19" s="17">
        <v>0</v>
      </c>
      <c r="AU19" s="17">
        <v>0</v>
      </c>
      <c r="AV19" s="19">
        <f t="shared" si="20"/>
        <v>1</v>
      </c>
      <c r="AW19" s="17">
        <v>1</v>
      </c>
      <c r="AX19" s="17">
        <v>0</v>
      </c>
      <c r="AY19" s="19">
        <f t="shared" si="21"/>
        <v>0</v>
      </c>
      <c r="AZ19" s="17">
        <v>0</v>
      </c>
      <c r="BA19" s="8">
        <v>0</v>
      </c>
    </row>
    <row r="20" spans="1:53" ht="15" x14ac:dyDescent="0.25">
      <c r="B20" s="11" t="s">
        <v>13</v>
      </c>
      <c r="C20" s="10">
        <f t="shared" si="0"/>
        <v>1</v>
      </c>
      <c r="D20" s="10">
        <f t="shared" si="1"/>
        <v>1</v>
      </c>
      <c r="E20" s="10">
        <f t="shared" si="2"/>
        <v>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>
        <f t="shared" si="16"/>
        <v>0</v>
      </c>
      <c r="AK20" s="19">
        <v>0</v>
      </c>
      <c r="AL20" s="19">
        <v>0</v>
      </c>
      <c r="AM20" s="19">
        <f t="shared" si="17"/>
        <v>0</v>
      </c>
      <c r="AN20" s="19">
        <v>0</v>
      </c>
      <c r="AO20" s="19">
        <v>0</v>
      </c>
      <c r="AP20" s="19">
        <f t="shared" si="18"/>
        <v>0</v>
      </c>
      <c r="AQ20" s="19">
        <v>0</v>
      </c>
      <c r="AR20" s="19">
        <v>0</v>
      </c>
      <c r="AS20" s="19">
        <f t="shared" si="19"/>
        <v>0</v>
      </c>
      <c r="AT20" s="19">
        <v>0</v>
      </c>
      <c r="AU20" s="19">
        <v>0</v>
      </c>
      <c r="AV20" s="19">
        <f t="shared" si="20"/>
        <v>1</v>
      </c>
      <c r="AW20" s="19">
        <v>1</v>
      </c>
      <c r="AX20" s="19">
        <v>0</v>
      </c>
      <c r="AY20" s="19">
        <f t="shared" si="21"/>
        <v>0</v>
      </c>
      <c r="AZ20" s="17">
        <v>0</v>
      </c>
      <c r="BA20" s="8">
        <v>0</v>
      </c>
    </row>
    <row r="21" spans="1:53" x14ac:dyDescent="0.3">
      <c r="B21" s="11" t="s">
        <v>14</v>
      </c>
      <c r="C21" s="10">
        <f t="shared" si="0"/>
        <v>2</v>
      </c>
      <c r="D21" s="10">
        <f t="shared" si="1"/>
        <v>0</v>
      </c>
      <c r="E21" s="10">
        <f t="shared" si="2"/>
        <v>2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>
        <f t="shared" si="16"/>
        <v>0</v>
      </c>
      <c r="AK21" s="19">
        <v>0</v>
      </c>
      <c r="AL21" s="19">
        <v>0</v>
      </c>
      <c r="AM21" s="19">
        <f t="shared" si="17"/>
        <v>0</v>
      </c>
      <c r="AN21" s="19">
        <v>0</v>
      </c>
      <c r="AO21" s="19">
        <v>0</v>
      </c>
      <c r="AP21" s="19">
        <f t="shared" si="18"/>
        <v>0</v>
      </c>
      <c r="AQ21" s="19">
        <v>0</v>
      </c>
      <c r="AR21" s="19">
        <v>0</v>
      </c>
      <c r="AS21" s="19">
        <f t="shared" si="19"/>
        <v>0</v>
      </c>
      <c r="AT21" s="19">
        <v>0</v>
      </c>
      <c r="AU21" s="19">
        <v>0</v>
      </c>
      <c r="AV21" s="19">
        <f t="shared" si="20"/>
        <v>2</v>
      </c>
      <c r="AW21" s="19">
        <v>0</v>
      </c>
      <c r="AX21" s="19">
        <v>2</v>
      </c>
      <c r="AY21" s="19">
        <f t="shared" si="21"/>
        <v>0</v>
      </c>
      <c r="AZ21" s="17">
        <v>0</v>
      </c>
      <c r="BA21" s="8">
        <v>0</v>
      </c>
    </row>
    <row r="22" spans="1:53" ht="15" x14ac:dyDescent="0.25">
      <c r="B22" s="11" t="s">
        <v>15</v>
      </c>
      <c r="C22" s="10">
        <f t="shared" si="0"/>
        <v>0</v>
      </c>
      <c r="D22" s="10">
        <f t="shared" si="1"/>
        <v>0</v>
      </c>
      <c r="E22" s="10">
        <f t="shared" si="2"/>
        <v>0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>
        <f t="shared" si="16"/>
        <v>0</v>
      </c>
      <c r="AK22" s="19">
        <v>0</v>
      </c>
      <c r="AL22" s="19">
        <v>0</v>
      </c>
      <c r="AM22" s="19">
        <f t="shared" si="17"/>
        <v>0</v>
      </c>
      <c r="AN22" s="19">
        <v>0</v>
      </c>
      <c r="AO22" s="19">
        <v>0</v>
      </c>
      <c r="AP22" s="19">
        <f t="shared" si="18"/>
        <v>0</v>
      </c>
      <c r="AQ22" s="19">
        <v>0</v>
      </c>
      <c r="AR22" s="19">
        <v>0</v>
      </c>
      <c r="AS22" s="19">
        <f t="shared" si="19"/>
        <v>0</v>
      </c>
      <c r="AT22" s="19">
        <v>0</v>
      </c>
      <c r="AU22" s="19">
        <v>0</v>
      </c>
      <c r="AV22" s="19">
        <f t="shared" si="20"/>
        <v>0</v>
      </c>
      <c r="AW22" s="19">
        <v>0</v>
      </c>
      <c r="AX22" s="19">
        <v>0</v>
      </c>
      <c r="AY22" s="19">
        <f t="shared" si="21"/>
        <v>0</v>
      </c>
      <c r="AZ22" s="17">
        <v>0</v>
      </c>
      <c r="BA22" s="8">
        <v>0</v>
      </c>
    </row>
    <row r="23" spans="1:53" ht="15" x14ac:dyDescent="0.25">
      <c r="A23" s="1" t="s">
        <v>16</v>
      </c>
      <c r="B23" s="11" t="s">
        <v>17</v>
      </c>
      <c r="C23" s="10">
        <f t="shared" si="0"/>
        <v>9</v>
      </c>
      <c r="D23" s="10">
        <f t="shared" si="1"/>
        <v>9</v>
      </c>
      <c r="E23" s="10">
        <f t="shared" si="2"/>
        <v>0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>
        <f t="shared" si="16"/>
        <v>0</v>
      </c>
      <c r="AK23" s="19">
        <v>0</v>
      </c>
      <c r="AL23" s="19">
        <v>0</v>
      </c>
      <c r="AM23" s="19">
        <f t="shared" si="17"/>
        <v>0</v>
      </c>
      <c r="AN23" s="19">
        <v>0</v>
      </c>
      <c r="AO23" s="19">
        <v>0</v>
      </c>
      <c r="AP23" s="19">
        <f t="shared" si="18"/>
        <v>3</v>
      </c>
      <c r="AQ23" s="19">
        <v>3</v>
      </c>
      <c r="AR23" s="19">
        <v>0</v>
      </c>
      <c r="AS23" s="19">
        <f t="shared" si="19"/>
        <v>2</v>
      </c>
      <c r="AT23" s="17">
        <v>2</v>
      </c>
      <c r="AU23" s="17">
        <v>0</v>
      </c>
      <c r="AV23" s="19">
        <f t="shared" si="20"/>
        <v>1</v>
      </c>
      <c r="AW23" s="17">
        <v>1</v>
      </c>
      <c r="AX23" s="17">
        <v>0</v>
      </c>
      <c r="AY23" s="19">
        <f t="shared" si="21"/>
        <v>3</v>
      </c>
      <c r="AZ23" s="17">
        <v>3</v>
      </c>
      <c r="BA23" s="8">
        <v>0</v>
      </c>
    </row>
    <row r="24" spans="1:53" ht="15" x14ac:dyDescent="0.25">
      <c r="B24" s="11" t="s">
        <v>18</v>
      </c>
      <c r="C24" s="10">
        <f t="shared" si="0"/>
        <v>3</v>
      </c>
      <c r="D24" s="10">
        <f t="shared" si="1"/>
        <v>3</v>
      </c>
      <c r="E24" s="10">
        <f t="shared" si="2"/>
        <v>0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>
        <f t="shared" si="16"/>
        <v>0</v>
      </c>
      <c r="AK24" s="19">
        <v>0</v>
      </c>
      <c r="AL24" s="19">
        <v>0</v>
      </c>
      <c r="AM24" s="19">
        <f t="shared" si="17"/>
        <v>0</v>
      </c>
      <c r="AN24" s="19">
        <v>0</v>
      </c>
      <c r="AO24" s="19">
        <v>0</v>
      </c>
      <c r="AP24" s="19">
        <f t="shared" si="18"/>
        <v>0</v>
      </c>
      <c r="AQ24" s="19">
        <v>0</v>
      </c>
      <c r="AR24" s="19">
        <v>0</v>
      </c>
      <c r="AS24" s="19">
        <f t="shared" si="19"/>
        <v>3</v>
      </c>
      <c r="AT24" s="17">
        <v>3</v>
      </c>
      <c r="AU24" s="17">
        <v>0</v>
      </c>
      <c r="AV24" s="19">
        <f t="shared" si="20"/>
        <v>0</v>
      </c>
      <c r="AW24" s="17">
        <v>0</v>
      </c>
      <c r="AX24" s="17">
        <v>0</v>
      </c>
      <c r="AY24" s="19">
        <f t="shared" si="21"/>
        <v>0</v>
      </c>
      <c r="AZ24" s="17">
        <v>0</v>
      </c>
      <c r="BA24" s="8">
        <v>0</v>
      </c>
    </row>
    <row r="25" spans="1:53" ht="15" x14ac:dyDescent="0.25">
      <c r="B25" s="11" t="s">
        <v>19</v>
      </c>
      <c r="C25" s="10">
        <f t="shared" si="0"/>
        <v>1</v>
      </c>
      <c r="D25" s="10">
        <f t="shared" si="1"/>
        <v>1</v>
      </c>
      <c r="E25" s="10">
        <f t="shared" si="2"/>
        <v>0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>
        <f t="shared" si="16"/>
        <v>0</v>
      </c>
      <c r="AK25" s="19">
        <v>0</v>
      </c>
      <c r="AL25" s="19">
        <v>0</v>
      </c>
      <c r="AM25" s="19">
        <f t="shared" si="17"/>
        <v>0</v>
      </c>
      <c r="AN25" s="19">
        <v>0</v>
      </c>
      <c r="AO25" s="19">
        <v>0</v>
      </c>
      <c r="AP25" s="19">
        <f t="shared" si="18"/>
        <v>0</v>
      </c>
      <c r="AQ25" s="19">
        <v>0</v>
      </c>
      <c r="AR25" s="19">
        <v>0</v>
      </c>
      <c r="AS25" s="19">
        <f t="shared" si="19"/>
        <v>1</v>
      </c>
      <c r="AT25" s="17">
        <v>1</v>
      </c>
      <c r="AU25" s="17">
        <v>0</v>
      </c>
      <c r="AV25" s="19">
        <f t="shared" si="20"/>
        <v>0</v>
      </c>
      <c r="AW25" s="17">
        <v>0</v>
      </c>
      <c r="AX25" s="17">
        <v>0</v>
      </c>
      <c r="AY25" s="19">
        <f t="shared" si="21"/>
        <v>0</v>
      </c>
      <c r="AZ25" s="17">
        <v>0</v>
      </c>
      <c r="BA25" s="8">
        <v>0</v>
      </c>
    </row>
    <row r="26" spans="1:53" ht="15" x14ac:dyDescent="0.25">
      <c r="B26" s="11" t="s">
        <v>20</v>
      </c>
      <c r="C26" s="10">
        <f t="shared" si="0"/>
        <v>0</v>
      </c>
      <c r="D26" s="10">
        <f t="shared" si="1"/>
        <v>0</v>
      </c>
      <c r="E26" s="10">
        <f t="shared" si="2"/>
        <v>0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>
        <f t="shared" si="16"/>
        <v>0</v>
      </c>
      <c r="AK26" s="19">
        <v>0</v>
      </c>
      <c r="AL26" s="19">
        <v>0</v>
      </c>
      <c r="AM26" s="19">
        <f t="shared" si="17"/>
        <v>0</v>
      </c>
      <c r="AN26" s="19">
        <v>0</v>
      </c>
      <c r="AO26" s="19">
        <v>0</v>
      </c>
      <c r="AP26" s="19">
        <f t="shared" si="18"/>
        <v>0</v>
      </c>
      <c r="AQ26" s="19">
        <v>0</v>
      </c>
      <c r="AR26" s="19">
        <v>0</v>
      </c>
      <c r="AS26" s="19">
        <f t="shared" si="19"/>
        <v>0</v>
      </c>
      <c r="AT26" s="19">
        <v>0</v>
      </c>
      <c r="AU26" s="19">
        <v>0</v>
      </c>
      <c r="AV26" s="19">
        <f t="shared" si="20"/>
        <v>0</v>
      </c>
      <c r="AW26" s="17">
        <v>0</v>
      </c>
      <c r="AX26" s="17">
        <v>0</v>
      </c>
      <c r="AY26" s="19">
        <f t="shared" si="21"/>
        <v>0</v>
      </c>
      <c r="AZ26" s="17">
        <v>0</v>
      </c>
      <c r="BA26" s="8">
        <v>0</v>
      </c>
    </row>
    <row r="27" spans="1:53" ht="15" x14ac:dyDescent="0.25">
      <c r="B27" s="11" t="s">
        <v>21</v>
      </c>
      <c r="C27" s="10">
        <f t="shared" si="0"/>
        <v>1</v>
      </c>
      <c r="D27" s="10">
        <f t="shared" si="1"/>
        <v>0</v>
      </c>
      <c r="E27" s="10">
        <f t="shared" si="2"/>
        <v>1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>
        <f t="shared" si="16"/>
        <v>0</v>
      </c>
      <c r="AK27" s="19">
        <v>0</v>
      </c>
      <c r="AL27" s="19">
        <v>0</v>
      </c>
      <c r="AM27" s="19">
        <f t="shared" si="17"/>
        <v>0</v>
      </c>
      <c r="AN27" s="19">
        <v>0</v>
      </c>
      <c r="AO27" s="19">
        <v>0</v>
      </c>
      <c r="AP27" s="19">
        <f t="shared" si="18"/>
        <v>0</v>
      </c>
      <c r="AQ27" s="19">
        <v>0</v>
      </c>
      <c r="AR27" s="19">
        <v>0</v>
      </c>
      <c r="AS27" s="19">
        <f t="shared" si="19"/>
        <v>0</v>
      </c>
      <c r="AT27" s="19">
        <v>0</v>
      </c>
      <c r="AU27" s="19">
        <v>0</v>
      </c>
      <c r="AV27" s="19">
        <f t="shared" si="20"/>
        <v>1</v>
      </c>
      <c r="AW27" s="19">
        <v>0</v>
      </c>
      <c r="AX27" s="19">
        <v>1</v>
      </c>
      <c r="AY27" s="19">
        <f t="shared" si="21"/>
        <v>0</v>
      </c>
      <c r="AZ27" s="17">
        <v>0</v>
      </c>
      <c r="BA27" s="8">
        <v>0</v>
      </c>
    </row>
    <row r="28" spans="1:53" ht="15" x14ac:dyDescent="0.25">
      <c r="B28" s="11" t="s">
        <v>22</v>
      </c>
      <c r="C28" s="10">
        <f t="shared" si="0"/>
        <v>2</v>
      </c>
      <c r="D28" s="10">
        <f t="shared" si="1"/>
        <v>2</v>
      </c>
      <c r="E28" s="10">
        <f t="shared" si="2"/>
        <v>0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>
        <f t="shared" si="16"/>
        <v>0</v>
      </c>
      <c r="AK28" s="19">
        <v>0</v>
      </c>
      <c r="AL28" s="19">
        <v>0</v>
      </c>
      <c r="AM28" s="19">
        <f t="shared" si="17"/>
        <v>1</v>
      </c>
      <c r="AN28" s="19">
        <v>1</v>
      </c>
      <c r="AO28" s="19">
        <v>0</v>
      </c>
      <c r="AP28" s="19">
        <f t="shared" si="18"/>
        <v>0</v>
      </c>
      <c r="AQ28" s="19">
        <v>0</v>
      </c>
      <c r="AR28" s="19">
        <v>0</v>
      </c>
      <c r="AS28" s="19">
        <f t="shared" si="19"/>
        <v>0</v>
      </c>
      <c r="AT28" s="17">
        <v>0</v>
      </c>
      <c r="AU28" s="17">
        <v>0</v>
      </c>
      <c r="AV28" s="19">
        <f t="shared" si="20"/>
        <v>1</v>
      </c>
      <c r="AW28" s="17">
        <v>1</v>
      </c>
      <c r="AX28" s="17">
        <v>0</v>
      </c>
      <c r="AY28" s="19">
        <f t="shared" si="21"/>
        <v>0</v>
      </c>
      <c r="AZ28" s="17">
        <v>0</v>
      </c>
      <c r="BA28" s="8">
        <v>0</v>
      </c>
    </row>
    <row r="29" spans="1:53" ht="15" x14ac:dyDescent="0.25">
      <c r="B29" s="11" t="s">
        <v>23</v>
      </c>
      <c r="C29" s="10">
        <f t="shared" si="0"/>
        <v>0</v>
      </c>
      <c r="D29" s="10">
        <f t="shared" si="1"/>
        <v>0</v>
      </c>
      <c r="E29" s="10">
        <f t="shared" si="2"/>
        <v>0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>
        <f t="shared" si="16"/>
        <v>0</v>
      </c>
      <c r="AK29" s="19">
        <v>0</v>
      </c>
      <c r="AL29" s="19">
        <v>0</v>
      </c>
      <c r="AM29" s="19">
        <f t="shared" si="17"/>
        <v>0</v>
      </c>
      <c r="AN29" s="19">
        <v>0</v>
      </c>
      <c r="AO29" s="19">
        <v>0</v>
      </c>
      <c r="AP29" s="19">
        <f t="shared" si="18"/>
        <v>0</v>
      </c>
      <c r="AQ29" s="19">
        <v>0</v>
      </c>
      <c r="AR29" s="19">
        <v>0</v>
      </c>
      <c r="AS29" s="19">
        <f t="shared" si="19"/>
        <v>0</v>
      </c>
      <c r="AT29" s="19">
        <v>0</v>
      </c>
      <c r="AU29" s="19">
        <v>0</v>
      </c>
      <c r="AV29" s="19">
        <f t="shared" si="20"/>
        <v>0</v>
      </c>
      <c r="AW29" s="19">
        <v>0</v>
      </c>
      <c r="AX29" s="19">
        <v>0</v>
      </c>
      <c r="AY29" s="19">
        <f t="shared" si="21"/>
        <v>0</v>
      </c>
      <c r="AZ29" s="17">
        <v>0</v>
      </c>
      <c r="BA29" s="8">
        <v>0</v>
      </c>
    </row>
    <row r="30" spans="1:53" ht="15" x14ac:dyDescent="0.25">
      <c r="B30" s="11" t="s">
        <v>24</v>
      </c>
      <c r="C30" s="10">
        <f t="shared" si="0"/>
        <v>34</v>
      </c>
      <c r="D30" s="10">
        <f t="shared" si="1"/>
        <v>32</v>
      </c>
      <c r="E30" s="10">
        <f t="shared" si="2"/>
        <v>2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>
        <f t="shared" si="16"/>
        <v>6</v>
      </c>
      <c r="AK30" s="19">
        <v>6</v>
      </c>
      <c r="AL30" s="19">
        <v>0</v>
      </c>
      <c r="AM30" s="19">
        <f t="shared" si="17"/>
        <v>4</v>
      </c>
      <c r="AN30" s="19">
        <v>4</v>
      </c>
      <c r="AO30" s="19">
        <v>0</v>
      </c>
      <c r="AP30" s="19">
        <f t="shared" si="18"/>
        <v>8</v>
      </c>
      <c r="AQ30" s="19">
        <v>8</v>
      </c>
      <c r="AR30" s="19">
        <v>0</v>
      </c>
      <c r="AS30" s="19">
        <f t="shared" si="19"/>
        <v>9</v>
      </c>
      <c r="AT30" s="17">
        <v>8</v>
      </c>
      <c r="AU30" s="17">
        <v>1</v>
      </c>
      <c r="AV30" s="19">
        <f t="shared" si="20"/>
        <v>6</v>
      </c>
      <c r="AW30" s="17">
        <v>5</v>
      </c>
      <c r="AX30" s="17">
        <v>1</v>
      </c>
      <c r="AY30" s="19">
        <f t="shared" si="21"/>
        <v>1</v>
      </c>
      <c r="AZ30" s="17">
        <v>1</v>
      </c>
      <c r="BA30" s="8">
        <v>0</v>
      </c>
    </row>
    <row r="31" spans="1:53" ht="15" x14ac:dyDescent="0.25">
      <c r="B31" s="11" t="s">
        <v>90</v>
      </c>
      <c r="C31" s="10">
        <f t="shared" si="0"/>
        <v>6</v>
      </c>
      <c r="D31" s="10">
        <f t="shared" si="1"/>
        <v>4</v>
      </c>
      <c r="E31" s="10">
        <f t="shared" si="2"/>
        <v>2</v>
      </c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>
        <f t="shared" si="16"/>
        <v>0</v>
      </c>
      <c r="AK31" s="19">
        <v>0</v>
      </c>
      <c r="AL31" s="19">
        <v>0</v>
      </c>
      <c r="AM31" s="19">
        <f t="shared" si="17"/>
        <v>0</v>
      </c>
      <c r="AN31" s="19">
        <v>0</v>
      </c>
      <c r="AO31" s="19">
        <v>0</v>
      </c>
      <c r="AP31" s="19">
        <f t="shared" si="18"/>
        <v>2</v>
      </c>
      <c r="AQ31" s="19">
        <v>1</v>
      </c>
      <c r="AR31" s="19">
        <v>1</v>
      </c>
      <c r="AS31" s="19">
        <f t="shared" si="19"/>
        <v>0</v>
      </c>
      <c r="AT31" s="17">
        <v>0</v>
      </c>
      <c r="AU31" s="17">
        <v>0</v>
      </c>
      <c r="AV31" s="19">
        <f t="shared" si="20"/>
        <v>1</v>
      </c>
      <c r="AW31" s="17">
        <v>1</v>
      </c>
      <c r="AX31" s="17">
        <v>0</v>
      </c>
      <c r="AY31" s="19">
        <f t="shared" si="21"/>
        <v>3</v>
      </c>
      <c r="AZ31" s="17">
        <v>2</v>
      </c>
      <c r="BA31" s="17">
        <v>1</v>
      </c>
    </row>
    <row r="32" spans="1:53" ht="15" x14ac:dyDescent="0.25">
      <c r="B32" s="11" t="s">
        <v>25</v>
      </c>
      <c r="C32" s="10">
        <f t="shared" si="0"/>
        <v>0</v>
      </c>
      <c r="D32" s="10">
        <f t="shared" si="1"/>
        <v>0</v>
      </c>
      <c r="E32" s="10">
        <f t="shared" si="2"/>
        <v>0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>
        <f t="shared" si="16"/>
        <v>0</v>
      </c>
      <c r="AK32" s="19">
        <v>0</v>
      </c>
      <c r="AL32" s="19">
        <v>0</v>
      </c>
      <c r="AM32" s="19">
        <f t="shared" si="17"/>
        <v>0</v>
      </c>
      <c r="AN32" s="19">
        <v>0</v>
      </c>
      <c r="AO32" s="19">
        <v>0</v>
      </c>
      <c r="AP32" s="19">
        <f t="shared" si="18"/>
        <v>0</v>
      </c>
      <c r="AQ32" s="19">
        <v>0</v>
      </c>
      <c r="AR32" s="19">
        <v>0</v>
      </c>
      <c r="AS32" s="19">
        <f t="shared" si="19"/>
        <v>0</v>
      </c>
      <c r="AT32" s="17">
        <v>0</v>
      </c>
      <c r="AU32" s="17">
        <v>0</v>
      </c>
      <c r="AV32" s="19">
        <f t="shared" si="20"/>
        <v>0</v>
      </c>
      <c r="AW32" s="17">
        <v>0</v>
      </c>
      <c r="AX32" s="17">
        <v>0</v>
      </c>
      <c r="AY32" s="19">
        <f t="shared" si="21"/>
        <v>0</v>
      </c>
      <c r="AZ32" s="17">
        <v>0</v>
      </c>
      <c r="BA32" s="8">
        <v>0</v>
      </c>
    </row>
    <row r="33" spans="2:53" ht="15" x14ac:dyDescent="0.25">
      <c r="B33" s="11" t="s">
        <v>26</v>
      </c>
      <c r="C33" s="10">
        <f t="shared" si="0"/>
        <v>18</v>
      </c>
      <c r="D33" s="10">
        <f t="shared" si="1"/>
        <v>18</v>
      </c>
      <c r="E33" s="10">
        <f t="shared" si="2"/>
        <v>0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>
        <f t="shared" si="16"/>
        <v>0</v>
      </c>
      <c r="AK33" s="19">
        <v>0</v>
      </c>
      <c r="AL33" s="19">
        <v>0</v>
      </c>
      <c r="AM33" s="19">
        <f t="shared" si="17"/>
        <v>0</v>
      </c>
      <c r="AN33" s="19">
        <v>0</v>
      </c>
      <c r="AO33" s="19">
        <v>0</v>
      </c>
      <c r="AP33" s="19">
        <f t="shared" si="18"/>
        <v>7</v>
      </c>
      <c r="AQ33" s="19">
        <v>7</v>
      </c>
      <c r="AR33" s="19">
        <v>0</v>
      </c>
      <c r="AS33" s="19">
        <f t="shared" si="19"/>
        <v>0</v>
      </c>
      <c r="AT33" s="17">
        <v>0</v>
      </c>
      <c r="AU33" s="17">
        <v>0</v>
      </c>
      <c r="AV33" s="19">
        <f t="shared" si="20"/>
        <v>2</v>
      </c>
      <c r="AW33" s="17">
        <v>2</v>
      </c>
      <c r="AX33" s="17">
        <v>0</v>
      </c>
      <c r="AY33" s="19">
        <f t="shared" si="21"/>
        <v>9</v>
      </c>
      <c r="AZ33" s="17">
        <v>9</v>
      </c>
      <c r="BA33" s="8">
        <v>0</v>
      </c>
    </row>
    <row r="34" spans="2:53" ht="15" x14ac:dyDescent="0.25">
      <c r="B34" s="11" t="s">
        <v>27</v>
      </c>
      <c r="C34" s="10">
        <f t="shared" si="0"/>
        <v>3</v>
      </c>
      <c r="D34" s="10">
        <f t="shared" si="1"/>
        <v>3</v>
      </c>
      <c r="E34" s="10">
        <f t="shared" si="2"/>
        <v>0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>
        <f t="shared" si="16"/>
        <v>0</v>
      </c>
      <c r="AK34" s="19">
        <v>0</v>
      </c>
      <c r="AL34" s="19">
        <v>0</v>
      </c>
      <c r="AM34" s="19">
        <f t="shared" si="17"/>
        <v>1</v>
      </c>
      <c r="AN34" s="19">
        <v>1</v>
      </c>
      <c r="AO34" s="19">
        <v>0</v>
      </c>
      <c r="AP34" s="19">
        <f t="shared" si="18"/>
        <v>1</v>
      </c>
      <c r="AQ34" s="19">
        <v>1</v>
      </c>
      <c r="AR34" s="19">
        <v>0</v>
      </c>
      <c r="AS34" s="19">
        <f t="shared" si="19"/>
        <v>0</v>
      </c>
      <c r="AT34" s="17">
        <v>0</v>
      </c>
      <c r="AU34" s="17">
        <v>0</v>
      </c>
      <c r="AV34" s="19">
        <f t="shared" si="20"/>
        <v>1</v>
      </c>
      <c r="AW34" s="17">
        <v>1</v>
      </c>
      <c r="AX34" s="17">
        <v>0</v>
      </c>
      <c r="AY34" s="19">
        <f t="shared" si="21"/>
        <v>0</v>
      </c>
      <c r="AZ34" s="17">
        <v>0</v>
      </c>
      <c r="BA34" s="17">
        <v>0</v>
      </c>
    </row>
    <row r="35" spans="2:53" ht="15" x14ac:dyDescent="0.25">
      <c r="B35" s="11" t="s">
        <v>28</v>
      </c>
      <c r="C35" s="10">
        <f t="shared" si="0"/>
        <v>1</v>
      </c>
      <c r="D35" s="10">
        <f t="shared" si="1"/>
        <v>1</v>
      </c>
      <c r="E35" s="10">
        <f t="shared" si="2"/>
        <v>0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>
        <f t="shared" si="16"/>
        <v>1</v>
      </c>
      <c r="AK35" s="19">
        <v>1</v>
      </c>
      <c r="AL35" s="19">
        <v>0</v>
      </c>
      <c r="AM35" s="19">
        <f t="shared" si="17"/>
        <v>0</v>
      </c>
      <c r="AN35" s="19">
        <v>0</v>
      </c>
      <c r="AO35" s="19">
        <v>0</v>
      </c>
      <c r="AP35" s="19">
        <f t="shared" si="18"/>
        <v>0</v>
      </c>
      <c r="AQ35" s="19">
        <v>0</v>
      </c>
      <c r="AR35" s="19">
        <v>0</v>
      </c>
      <c r="AS35" s="19">
        <f t="shared" si="19"/>
        <v>0</v>
      </c>
      <c r="AT35" s="17">
        <v>0</v>
      </c>
      <c r="AU35" s="17">
        <v>0</v>
      </c>
      <c r="AV35" s="19">
        <f t="shared" si="20"/>
        <v>0</v>
      </c>
      <c r="AW35" s="17">
        <v>0</v>
      </c>
      <c r="AX35" s="17">
        <v>0</v>
      </c>
      <c r="AY35" s="19">
        <f t="shared" si="21"/>
        <v>0</v>
      </c>
      <c r="AZ35" s="17">
        <v>0</v>
      </c>
      <c r="BA35" s="17">
        <v>0</v>
      </c>
    </row>
    <row r="36" spans="2:53" x14ac:dyDescent="0.3">
      <c r="B36" s="11" t="s">
        <v>29</v>
      </c>
      <c r="C36" s="10">
        <f t="shared" si="0"/>
        <v>2</v>
      </c>
      <c r="D36" s="10">
        <f t="shared" si="1"/>
        <v>2</v>
      </c>
      <c r="E36" s="10">
        <f t="shared" si="2"/>
        <v>0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>
        <f t="shared" si="16"/>
        <v>0</v>
      </c>
      <c r="AK36" s="19">
        <v>0</v>
      </c>
      <c r="AL36" s="19">
        <v>0</v>
      </c>
      <c r="AM36" s="19">
        <f t="shared" si="17"/>
        <v>0</v>
      </c>
      <c r="AN36" s="19">
        <v>0</v>
      </c>
      <c r="AO36" s="19">
        <v>0</v>
      </c>
      <c r="AP36" s="19">
        <f t="shared" si="18"/>
        <v>0</v>
      </c>
      <c r="AQ36" s="19">
        <v>0</v>
      </c>
      <c r="AR36" s="19">
        <v>0</v>
      </c>
      <c r="AS36" s="19">
        <f t="shared" si="19"/>
        <v>0</v>
      </c>
      <c r="AT36" s="19">
        <v>0</v>
      </c>
      <c r="AU36" s="19">
        <v>0</v>
      </c>
      <c r="AV36" s="19">
        <f t="shared" si="20"/>
        <v>0</v>
      </c>
      <c r="AW36" s="19">
        <v>0</v>
      </c>
      <c r="AX36" s="19">
        <v>0</v>
      </c>
      <c r="AY36" s="19">
        <f t="shared" si="21"/>
        <v>2</v>
      </c>
      <c r="AZ36" s="19">
        <v>2</v>
      </c>
      <c r="BA36" s="19">
        <v>0</v>
      </c>
    </row>
    <row r="37" spans="2:53" x14ac:dyDescent="0.3">
      <c r="B37" s="11" t="s">
        <v>30</v>
      </c>
      <c r="C37" s="10">
        <f t="shared" si="0"/>
        <v>0</v>
      </c>
      <c r="D37" s="10">
        <f t="shared" si="1"/>
        <v>0</v>
      </c>
      <c r="E37" s="10">
        <f t="shared" si="2"/>
        <v>0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>
        <f t="shared" si="16"/>
        <v>0</v>
      </c>
      <c r="AK37" s="19">
        <v>0</v>
      </c>
      <c r="AL37" s="19">
        <v>0</v>
      </c>
      <c r="AM37" s="19">
        <f t="shared" si="17"/>
        <v>0</v>
      </c>
      <c r="AN37" s="19">
        <v>0</v>
      </c>
      <c r="AO37" s="19">
        <v>0</v>
      </c>
      <c r="AP37" s="19">
        <f t="shared" si="18"/>
        <v>0</v>
      </c>
      <c r="AQ37" s="19">
        <v>0</v>
      </c>
      <c r="AR37" s="19">
        <v>0</v>
      </c>
      <c r="AS37" s="19">
        <f t="shared" si="19"/>
        <v>0</v>
      </c>
      <c r="AT37" s="19">
        <v>0</v>
      </c>
      <c r="AU37" s="19">
        <v>0</v>
      </c>
      <c r="AV37" s="19">
        <f t="shared" si="20"/>
        <v>0</v>
      </c>
      <c r="AW37" s="19">
        <v>0</v>
      </c>
      <c r="AX37" s="19">
        <v>0</v>
      </c>
      <c r="AY37" s="19">
        <f t="shared" si="21"/>
        <v>0</v>
      </c>
      <c r="AZ37" s="19">
        <v>0</v>
      </c>
      <c r="BA37" s="19">
        <v>0</v>
      </c>
    </row>
    <row r="38" spans="2:53" ht="15" x14ac:dyDescent="0.25">
      <c r="B38" s="11" t="s">
        <v>31</v>
      </c>
      <c r="C38" s="10">
        <f t="shared" si="0"/>
        <v>3</v>
      </c>
      <c r="D38" s="10">
        <f t="shared" si="1"/>
        <v>3</v>
      </c>
      <c r="E38" s="10">
        <f t="shared" si="2"/>
        <v>0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>
        <f t="shared" si="16"/>
        <v>0</v>
      </c>
      <c r="AK38" s="19">
        <v>0</v>
      </c>
      <c r="AL38" s="19">
        <v>0</v>
      </c>
      <c r="AM38" s="19">
        <f t="shared" si="17"/>
        <v>0</v>
      </c>
      <c r="AN38" s="19">
        <v>0</v>
      </c>
      <c r="AO38" s="19">
        <v>0</v>
      </c>
      <c r="AP38" s="19">
        <f t="shared" si="18"/>
        <v>0</v>
      </c>
      <c r="AQ38" s="19">
        <v>0</v>
      </c>
      <c r="AR38" s="19">
        <v>0</v>
      </c>
      <c r="AS38" s="19">
        <f t="shared" si="19"/>
        <v>0</v>
      </c>
      <c r="AT38" s="19">
        <v>0</v>
      </c>
      <c r="AU38" s="19">
        <v>0</v>
      </c>
      <c r="AV38" s="19">
        <f t="shared" si="20"/>
        <v>2</v>
      </c>
      <c r="AW38" s="19">
        <v>2</v>
      </c>
      <c r="AX38" s="19">
        <v>0</v>
      </c>
      <c r="AY38" s="19">
        <f t="shared" si="21"/>
        <v>1</v>
      </c>
      <c r="AZ38" s="19">
        <v>1</v>
      </c>
      <c r="BA38" s="19">
        <v>0</v>
      </c>
    </row>
    <row r="39" spans="2:53" ht="15" x14ac:dyDescent="0.25">
      <c r="B39" s="11" t="s">
        <v>32</v>
      </c>
      <c r="C39" s="10">
        <f t="shared" si="0"/>
        <v>1</v>
      </c>
      <c r="D39" s="10">
        <f t="shared" si="1"/>
        <v>1</v>
      </c>
      <c r="E39" s="10">
        <f t="shared" si="2"/>
        <v>0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>
        <f t="shared" si="16"/>
        <v>0</v>
      </c>
      <c r="AK39" s="19">
        <v>0</v>
      </c>
      <c r="AL39" s="19">
        <v>0</v>
      </c>
      <c r="AM39" s="19">
        <f t="shared" si="17"/>
        <v>0</v>
      </c>
      <c r="AN39" s="19">
        <v>0</v>
      </c>
      <c r="AO39" s="19">
        <v>0</v>
      </c>
      <c r="AP39" s="19">
        <f t="shared" si="18"/>
        <v>1</v>
      </c>
      <c r="AQ39" s="19">
        <v>1</v>
      </c>
      <c r="AR39" s="19">
        <v>0</v>
      </c>
      <c r="AS39" s="19">
        <f t="shared" si="19"/>
        <v>0</v>
      </c>
      <c r="AT39" s="17">
        <v>0</v>
      </c>
      <c r="AU39" s="17">
        <v>0</v>
      </c>
      <c r="AV39" s="19">
        <f t="shared" si="20"/>
        <v>0</v>
      </c>
      <c r="AW39" s="17">
        <v>0</v>
      </c>
      <c r="AX39" s="17">
        <v>0</v>
      </c>
      <c r="AY39" s="19">
        <f t="shared" si="21"/>
        <v>0</v>
      </c>
      <c r="AZ39" s="17">
        <v>0</v>
      </c>
      <c r="BA39" s="8">
        <v>0</v>
      </c>
    </row>
    <row r="40" spans="2:53" ht="15" x14ac:dyDescent="0.25">
      <c r="B40" s="11" t="s">
        <v>33</v>
      </c>
      <c r="C40" s="10">
        <f t="shared" si="0"/>
        <v>1</v>
      </c>
      <c r="D40" s="10">
        <f t="shared" si="1"/>
        <v>0</v>
      </c>
      <c r="E40" s="10">
        <f t="shared" si="2"/>
        <v>1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>
        <f t="shared" si="16"/>
        <v>0</v>
      </c>
      <c r="AK40" s="19">
        <v>0</v>
      </c>
      <c r="AL40" s="19">
        <v>0</v>
      </c>
      <c r="AM40" s="19">
        <f t="shared" si="17"/>
        <v>0</v>
      </c>
      <c r="AN40" s="19">
        <v>0</v>
      </c>
      <c r="AO40" s="19">
        <v>0</v>
      </c>
      <c r="AP40" s="19">
        <f t="shared" si="18"/>
        <v>0</v>
      </c>
      <c r="AQ40" s="19">
        <v>0</v>
      </c>
      <c r="AR40" s="19">
        <v>0</v>
      </c>
      <c r="AS40" s="19">
        <f t="shared" si="19"/>
        <v>0</v>
      </c>
      <c r="AT40" s="19">
        <v>0</v>
      </c>
      <c r="AU40" s="19">
        <v>0</v>
      </c>
      <c r="AV40" s="19">
        <f t="shared" si="20"/>
        <v>1</v>
      </c>
      <c r="AW40" s="17">
        <v>0</v>
      </c>
      <c r="AX40" s="17">
        <v>1</v>
      </c>
      <c r="AY40" s="19">
        <f t="shared" si="21"/>
        <v>0</v>
      </c>
      <c r="AZ40" s="17">
        <v>0</v>
      </c>
      <c r="BA40" s="8">
        <v>0</v>
      </c>
    </row>
    <row r="41" spans="2:53" s="22" customFormat="1" x14ac:dyDescent="0.3">
      <c r="B41" s="10" t="s">
        <v>34</v>
      </c>
      <c r="C41" s="10">
        <f t="shared" ref="C41:C74" si="22">F41+I41+L41+O41+R41+U41+X41+AA41+AD41+AG41+AJ41+AM41+AP41+AS41+AV41+AY41</f>
        <v>2327</v>
      </c>
      <c r="D41" s="10">
        <f t="shared" si="1"/>
        <v>1468</v>
      </c>
      <c r="E41" s="10">
        <f t="shared" si="2"/>
        <v>859</v>
      </c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>
        <f t="shared" ref="AJ41" si="23">SUM(AJ42:AJ61)</f>
        <v>312</v>
      </c>
      <c r="AK41" s="21">
        <f t="shared" ref="AK41" si="24">SUM(AK42:AK61)</f>
        <v>223</v>
      </c>
      <c r="AL41" s="21">
        <f t="shared" ref="AL41:AM41" si="25">SUM(AL42:AL61)</f>
        <v>89</v>
      </c>
      <c r="AM41" s="21">
        <f t="shared" si="25"/>
        <v>287</v>
      </c>
      <c r="AN41" s="21">
        <f t="shared" ref="AN41" si="26">SUM(AN42:AN61)</f>
        <v>172</v>
      </c>
      <c r="AO41" s="21">
        <f t="shared" ref="AO41:AP41" si="27">SUM(AO42:AO61)</f>
        <v>115</v>
      </c>
      <c r="AP41" s="21">
        <f t="shared" si="27"/>
        <v>375</v>
      </c>
      <c r="AQ41" s="21">
        <f t="shared" ref="AQ41" si="28">SUM(AQ42:AQ61)</f>
        <v>242</v>
      </c>
      <c r="AR41" s="21">
        <f t="shared" ref="AR41" si="29">SUM(AR42:AR61)</f>
        <v>133</v>
      </c>
      <c r="AS41" s="21">
        <f t="shared" ref="AS41" si="30">SUM(AS42:AS61)</f>
        <v>330</v>
      </c>
      <c r="AT41" s="21">
        <f t="shared" ref="AT41" si="31">SUM(AT42:AT61)</f>
        <v>205</v>
      </c>
      <c r="AU41" s="21">
        <f t="shared" ref="AU41:AV41" si="32">SUM(AU42:AU61)</f>
        <v>125</v>
      </c>
      <c r="AV41" s="21">
        <f t="shared" si="32"/>
        <v>367</v>
      </c>
      <c r="AW41" s="21">
        <f t="shared" ref="AW41" si="33">SUM(AW42:AW61)</f>
        <v>222</v>
      </c>
      <c r="AX41" s="21">
        <f t="shared" ref="AX41:AY41" si="34">SUM(AX42:AX61)</f>
        <v>145</v>
      </c>
      <c r="AY41" s="21">
        <f t="shared" si="34"/>
        <v>656</v>
      </c>
      <c r="AZ41" s="21">
        <f t="shared" ref="AZ41" si="35">SUM(AZ42:AZ61)</f>
        <v>404</v>
      </c>
      <c r="BA41" s="21">
        <f t="shared" ref="BA41" si="36">SUM(BA42:BA61)</f>
        <v>252</v>
      </c>
    </row>
    <row r="42" spans="2:53" ht="15" x14ac:dyDescent="0.25">
      <c r="B42" s="11" t="s">
        <v>35</v>
      </c>
      <c r="C42" s="10">
        <f t="shared" si="22"/>
        <v>18</v>
      </c>
      <c r="D42" s="10">
        <f t="shared" si="1"/>
        <v>12</v>
      </c>
      <c r="E42" s="10">
        <f t="shared" si="2"/>
        <v>6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>
        <f>SUM(AK42:AL42)</f>
        <v>8</v>
      </c>
      <c r="AK42" s="19">
        <v>5</v>
      </c>
      <c r="AL42" s="19">
        <v>3</v>
      </c>
      <c r="AM42" s="19">
        <f>SUM(AN42:AO42)</f>
        <v>1</v>
      </c>
      <c r="AN42" s="19">
        <v>1</v>
      </c>
      <c r="AO42" s="19">
        <v>0</v>
      </c>
      <c r="AP42" s="19">
        <f>SUM(AQ42:AR42)</f>
        <v>7</v>
      </c>
      <c r="AQ42" s="17">
        <v>4</v>
      </c>
      <c r="AR42" s="17">
        <v>3</v>
      </c>
      <c r="AS42" s="19">
        <f>SUM(AT42:AU42)</f>
        <v>1</v>
      </c>
      <c r="AT42" s="17">
        <v>1</v>
      </c>
      <c r="AU42" s="17">
        <v>0</v>
      </c>
      <c r="AV42" s="19">
        <f>SUM(AW42:AX42)</f>
        <v>1</v>
      </c>
      <c r="AW42" s="17">
        <v>1</v>
      </c>
      <c r="AX42" s="17">
        <v>0</v>
      </c>
      <c r="AY42" s="19">
        <f>SUM(AZ42:BA42)</f>
        <v>0</v>
      </c>
      <c r="AZ42" s="17">
        <v>0</v>
      </c>
      <c r="BA42" s="17">
        <v>0</v>
      </c>
    </row>
    <row r="43" spans="2:53" ht="15" x14ac:dyDescent="0.25">
      <c r="B43" s="11" t="s">
        <v>36</v>
      </c>
      <c r="C43" s="10">
        <f t="shared" si="22"/>
        <v>5</v>
      </c>
      <c r="D43" s="10">
        <f t="shared" si="1"/>
        <v>5</v>
      </c>
      <c r="E43" s="10">
        <f t="shared" si="2"/>
        <v>0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>
        <f t="shared" ref="AJ43:AJ60" si="37">SUM(AK43:AL43)</f>
        <v>1</v>
      </c>
      <c r="AK43" s="19">
        <v>1</v>
      </c>
      <c r="AL43" s="19">
        <v>0</v>
      </c>
      <c r="AM43" s="19">
        <f t="shared" ref="AM43:AM60" si="38">SUM(AN43:AO43)</f>
        <v>0</v>
      </c>
      <c r="AN43" s="19">
        <v>0</v>
      </c>
      <c r="AO43" s="19">
        <v>0</v>
      </c>
      <c r="AP43" s="19">
        <f t="shared" ref="AP43:AP60" si="39">SUM(AQ43:AR43)</f>
        <v>0</v>
      </c>
      <c r="AQ43" s="19">
        <v>0</v>
      </c>
      <c r="AR43" s="19">
        <v>0</v>
      </c>
      <c r="AS43" s="19">
        <f t="shared" ref="AS43:AS60" si="40">SUM(AT43:AU43)</f>
        <v>1</v>
      </c>
      <c r="AT43" s="17">
        <v>1</v>
      </c>
      <c r="AU43" s="17">
        <v>0</v>
      </c>
      <c r="AV43" s="19">
        <f t="shared" ref="AV43:AV60" si="41">SUM(AW43:AX43)</f>
        <v>0</v>
      </c>
      <c r="AW43" s="17">
        <v>0</v>
      </c>
      <c r="AX43" s="17">
        <v>0</v>
      </c>
      <c r="AY43" s="19">
        <f t="shared" ref="AY43:AY60" si="42">SUM(AZ43:BA43)</f>
        <v>3</v>
      </c>
      <c r="AZ43" s="17">
        <v>3</v>
      </c>
      <c r="BA43" s="17">
        <v>0</v>
      </c>
    </row>
    <row r="44" spans="2:53" ht="15" x14ac:dyDescent="0.25">
      <c r="B44" s="11" t="s">
        <v>37</v>
      </c>
      <c r="C44" s="10">
        <f t="shared" si="22"/>
        <v>4</v>
      </c>
      <c r="D44" s="10">
        <f t="shared" si="1"/>
        <v>4</v>
      </c>
      <c r="E44" s="10">
        <f t="shared" si="2"/>
        <v>0</v>
      </c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>
        <f t="shared" si="37"/>
        <v>1</v>
      </c>
      <c r="AK44" s="19">
        <v>1</v>
      </c>
      <c r="AL44" s="19">
        <v>0</v>
      </c>
      <c r="AM44" s="19">
        <f t="shared" si="38"/>
        <v>0</v>
      </c>
      <c r="AN44" s="19">
        <v>0</v>
      </c>
      <c r="AO44" s="19">
        <v>0</v>
      </c>
      <c r="AP44" s="19">
        <f t="shared" si="39"/>
        <v>1</v>
      </c>
      <c r="AQ44" s="19">
        <v>1</v>
      </c>
      <c r="AR44" s="19">
        <v>0</v>
      </c>
      <c r="AS44" s="19">
        <f t="shared" si="40"/>
        <v>0</v>
      </c>
      <c r="AT44" s="17">
        <v>0</v>
      </c>
      <c r="AU44" s="17">
        <v>0</v>
      </c>
      <c r="AV44" s="19">
        <f t="shared" si="41"/>
        <v>0</v>
      </c>
      <c r="AW44" s="17">
        <v>0</v>
      </c>
      <c r="AX44" s="17">
        <v>0</v>
      </c>
      <c r="AY44" s="19">
        <f t="shared" si="42"/>
        <v>2</v>
      </c>
      <c r="AZ44" s="17">
        <v>2</v>
      </c>
      <c r="BA44" s="17">
        <v>0</v>
      </c>
    </row>
    <row r="45" spans="2:53" ht="15" x14ac:dyDescent="0.25">
      <c r="B45" s="11" t="s">
        <v>38</v>
      </c>
      <c r="C45" s="10">
        <f t="shared" si="22"/>
        <v>0</v>
      </c>
      <c r="D45" s="10">
        <f t="shared" si="1"/>
        <v>0</v>
      </c>
      <c r="E45" s="10">
        <f t="shared" si="2"/>
        <v>0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>
        <f t="shared" si="37"/>
        <v>0</v>
      </c>
      <c r="AK45" s="19">
        <v>0</v>
      </c>
      <c r="AL45" s="19">
        <v>0</v>
      </c>
      <c r="AM45" s="19">
        <f t="shared" si="38"/>
        <v>0</v>
      </c>
      <c r="AN45" s="19">
        <v>0</v>
      </c>
      <c r="AO45" s="19">
        <v>0</v>
      </c>
      <c r="AP45" s="19">
        <f t="shared" si="39"/>
        <v>0</v>
      </c>
      <c r="AQ45" s="19">
        <v>0</v>
      </c>
      <c r="AR45" s="19">
        <v>0</v>
      </c>
      <c r="AS45" s="19">
        <f t="shared" si="40"/>
        <v>0</v>
      </c>
      <c r="AT45" s="19">
        <v>0</v>
      </c>
      <c r="AU45" s="19">
        <v>0</v>
      </c>
      <c r="AV45" s="19">
        <f t="shared" si="41"/>
        <v>0</v>
      </c>
      <c r="AW45" s="19">
        <v>0</v>
      </c>
      <c r="AX45" s="19">
        <v>0</v>
      </c>
      <c r="AY45" s="19">
        <f t="shared" si="42"/>
        <v>0</v>
      </c>
      <c r="AZ45" s="19">
        <v>0</v>
      </c>
      <c r="BA45" s="19"/>
    </row>
    <row r="46" spans="2:53" x14ac:dyDescent="0.3">
      <c r="B46" s="11" t="s">
        <v>86</v>
      </c>
      <c r="C46" s="10">
        <f t="shared" si="22"/>
        <v>1</v>
      </c>
      <c r="D46" s="10">
        <f t="shared" si="1"/>
        <v>1</v>
      </c>
      <c r="E46" s="10">
        <f t="shared" si="2"/>
        <v>0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>
        <f t="shared" si="37"/>
        <v>0</v>
      </c>
      <c r="AK46" s="19">
        <v>0</v>
      </c>
      <c r="AL46" s="19">
        <v>0</v>
      </c>
      <c r="AM46" s="19">
        <f t="shared" si="38"/>
        <v>0</v>
      </c>
      <c r="AN46" s="19">
        <v>0</v>
      </c>
      <c r="AO46" s="19">
        <v>0</v>
      </c>
      <c r="AP46" s="19">
        <f t="shared" si="39"/>
        <v>0</v>
      </c>
      <c r="AQ46" s="19">
        <v>0</v>
      </c>
      <c r="AR46" s="19">
        <v>0</v>
      </c>
      <c r="AS46" s="19">
        <f t="shared" si="40"/>
        <v>0</v>
      </c>
      <c r="AT46" s="19">
        <v>0</v>
      </c>
      <c r="AU46" s="19">
        <v>0</v>
      </c>
      <c r="AV46" s="19">
        <f t="shared" si="41"/>
        <v>0</v>
      </c>
      <c r="AW46" s="19">
        <v>0</v>
      </c>
      <c r="AX46" s="19">
        <v>0</v>
      </c>
      <c r="AY46" s="19">
        <f t="shared" si="42"/>
        <v>1</v>
      </c>
      <c r="AZ46" s="19">
        <v>1</v>
      </c>
      <c r="BA46" s="19">
        <v>0</v>
      </c>
    </row>
    <row r="47" spans="2:53" ht="15" x14ac:dyDescent="0.25">
      <c r="B47" s="11" t="s">
        <v>39</v>
      </c>
      <c r="C47" s="10">
        <f t="shared" si="22"/>
        <v>826</v>
      </c>
      <c r="D47" s="10">
        <f t="shared" si="1"/>
        <v>516</v>
      </c>
      <c r="E47" s="10">
        <f t="shared" si="2"/>
        <v>310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>
        <f t="shared" si="37"/>
        <v>122</v>
      </c>
      <c r="AK47" s="19">
        <v>74</v>
      </c>
      <c r="AL47" s="19">
        <v>48</v>
      </c>
      <c r="AM47" s="19">
        <f t="shared" si="38"/>
        <v>126</v>
      </c>
      <c r="AN47" s="19">
        <v>68</v>
      </c>
      <c r="AO47" s="19">
        <v>58</v>
      </c>
      <c r="AP47" s="19">
        <f t="shared" si="39"/>
        <v>264</v>
      </c>
      <c r="AQ47" s="17">
        <v>177</v>
      </c>
      <c r="AR47" s="17">
        <v>87</v>
      </c>
      <c r="AS47" s="19">
        <f t="shared" si="40"/>
        <v>150</v>
      </c>
      <c r="AT47" s="17">
        <v>89</v>
      </c>
      <c r="AU47" s="17">
        <v>61</v>
      </c>
      <c r="AV47" s="19">
        <f t="shared" si="41"/>
        <v>99</v>
      </c>
      <c r="AW47" s="17">
        <v>68</v>
      </c>
      <c r="AX47" s="17">
        <v>31</v>
      </c>
      <c r="AY47" s="19">
        <f t="shared" si="42"/>
        <v>65</v>
      </c>
      <c r="AZ47" s="17">
        <v>40</v>
      </c>
      <c r="BA47" s="17">
        <v>25</v>
      </c>
    </row>
    <row r="48" spans="2:53" ht="15" x14ac:dyDescent="0.25">
      <c r="B48" s="11" t="s">
        <v>40</v>
      </c>
      <c r="C48" s="10">
        <f t="shared" si="22"/>
        <v>455</v>
      </c>
      <c r="D48" s="10">
        <f t="shared" si="1"/>
        <v>319</v>
      </c>
      <c r="E48" s="10">
        <f t="shared" si="2"/>
        <v>136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>
        <f t="shared" si="37"/>
        <v>90</v>
      </c>
      <c r="AK48" s="19">
        <v>70</v>
      </c>
      <c r="AL48" s="19">
        <v>20</v>
      </c>
      <c r="AM48" s="19">
        <f t="shared" si="38"/>
        <v>53</v>
      </c>
      <c r="AN48" s="19">
        <v>36</v>
      </c>
      <c r="AO48" s="19">
        <v>17</v>
      </c>
      <c r="AP48" s="19">
        <f t="shared" si="39"/>
        <v>47</v>
      </c>
      <c r="AQ48" s="19">
        <v>31</v>
      </c>
      <c r="AR48" s="19">
        <v>16</v>
      </c>
      <c r="AS48" s="19">
        <f t="shared" si="40"/>
        <v>67</v>
      </c>
      <c r="AT48" s="17">
        <v>47</v>
      </c>
      <c r="AU48" s="17">
        <v>20</v>
      </c>
      <c r="AV48" s="19">
        <f t="shared" si="41"/>
        <v>60</v>
      </c>
      <c r="AW48" s="17">
        <v>39</v>
      </c>
      <c r="AX48" s="17">
        <v>21</v>
      </c>
      <c r="AY48" s="19">
        <f t="shared" si="42"/>
        <v>138</v>
      </c>
      <c r="AZ48" s="17">
        <v>96</v>
      </c>
      <c r="BA48" s="17">
        <v>42</v>
      </c>
    </row>
    <row r="49" spans="2:53" ht="15" x14ac:dyDescent="0.25">
      <c r="B49" s="11" t="s">
        <v>41</v>
      </c>
      <c r="C49" s="10">
        <f t="shared" si="22"/>
        <v>13</v>
      </c>
      <c r="D49" s="10">
        <f t="shared" si="1"/>
        <v>7</v>
      </c>
      <c r="E49" s="10">
        <f t="shared" si="2"/>
        <v>6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>
        <f t="shared" si="37"/>
        <v>0</v>
      </c>
      <c r="AK49" s="19">
        <v>0</v>
      </c>
      <c r="AL49" s="19">
        <v>0</v>
      </c>
      <c r="AM49" s="19">
        <f t="shared" si="38"/>
        <v>0</v>
      </c>
      <c r="AN49" s="19">
        <v>0</v>
      </c>
      <c r="AO49" s="19">
        <v>0</v>
      </c>
      <c r="AP49" s="19">
        <f t="shared" si="39"/>
        <v>4</v>
      </c>
      <c r="AQ49" s="19">
        <v>2</v>
      </c>
      <c r="AR49" s="19">
        <v>2</v>
      </c>
      <c r="AS49" s="19">
        <f t="shared" si="40"/>
        <v>7</v>
      </c>
      <c r="AT49" s="17">
        <v>4</v>
      </c>
      <c r="AU49" s="17">
        <v>3</v>
      </c>
      <c r="AV49" s="19">
        <f t="shared" si="41"/>
        <v>1</v>
      </c>
      <c r="AW49" s="17">
        <v>1</v>
      </c>
      <c r="AX49" s="17">
        <v>0</v>
      </c>
      <c r="AY49" s="19">
        <f t="shared" si="42"/>
        <v>1</v>
      </c>
      <c r="AZ49" s="17">
        <v>0</v>
      </c>
      <c r="BA49" s="17">
        <v>1</v>
      </c>
    </row>
    <row r="50" spans="2:53" ht="15" x14ac:dyDescent="0.25">
      <c r="B50" s="11" t="s">
        <v>42</v>
      </c>
      <c r="C50" s="10">
        <f t="shared" si="22"/>
        <v>13</v>
      </c>
      <c r="D50" s="10">
        <f t="shared" si="1"/>
        <v>8</v>
      </c>
      <c r="E50" s="10">
        <f t="shared" si="2"/>
        <v>5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>
        <f t="shared" si="37"/>
        <v>0</v>
      </c>
      <c r="AK50" s="19">
        <v>0</v>
      </c>
      <c r="AL50" s="19">
        <v>0</v>
      </c>
      <c r="AM50" s="19">
        <f t="shared" si="38"/>
        <v>7</v>
      </c>
      <c r="AN50" s="19">
        <v>6</v>
      </c>
      <c r="AO50" s="19">
        <v>1</v>
      </c>
      <c r="AP50" s="19">
        <f t="shared" si="39"/>
        <v>3</v>
      </c>
      <c r="AQ50" s="19">
        <v>0</v>
      </c>
      <c r="AR50" s="19">
        <v>3</v>
      </c>
      <c r="AS50" s="19">
        <f t="shared" si="40"/>
        <v>2</v>
      </c>
      <c r="AT50" s="17">
        <v>1</v>
      </c>
      <c r="AU50" s="17">
        <v>1</v>
      </c>
      <c r="AV50" s="19">
        <f t="shared" si="41"/>
        <v>1</v>
      </c>
      <c r="AW50" s="17">
        <v>1</v>
      </c>
      <c r="AX50" s="17">
        <v>0</v>
      </c>
      <c r="AY50" s="19">
        <f t="shared" si="42"/>
        <v>0</v>
      </c>
      <c r="AZ50" s="17">
        <v>0</v>
      </c>
      <c r="BA50" s="17">
        <v>0</v>
      </c>
    </row>
    <row r="51" spans="2:53" ht="27.6" x14ac:dyDescent="0.3">
      <c r="B51" s="11" t="s">
        <v>43</v>
      </c>
      <c r="C51" s="10">
        <f t="shared" si="22"/>
        <v>0</v>
      </c>
      <c r="D51" s="10">
        <f t="shared" si="1"/>
        <v>0</v>
      </c>
      <c r="E51" s="10">
        <f t="shared" si="2"/>
        <v>0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>
        <f t="shared" si="37"/>
        <v>0</v>
      </c>
      <c r="AK51" s="19">
        <v>0</v>
      </c>
      <c r="AL51" s="19">
        <v>0</v>
      </c>
      <c r="AM51" s="19">
        <f t="shared" si="38"/>
        <v>0</v>
      </c>
      <c r="AN51" s="19">
        <v>0</v>
      </c>
      <c r="AO51" s="19">
        <v>0</v>
      </c>
      <c r="AP51" s="19">
        <f t="shared" si="39"/>
        <v>0</v>
      </c>
      <c r="AQ51" s="19">
        <v>0</v>
      </c>
      <c r="AR51" s="19">
        <v>0</v>
      </c>
      <c r="AS51" s="19">
        <f t="shared" si="40"/>
        <v>0</v>
      </c>
      <c r="AT51" s="19">
        <v>0</v>
      </c>
      <c r="AU51" s="19">
        <v>0</v>
      </c>
      <c r="AV51" s="19">
        <f t="shared" si="41"/>
        <v>0</v>
      </c>
      <c r="AW51" s="19">
        <v>0</v>
      </c>
      <c r="AX51" s="19">
        <v>0</v>
      </c>
      <c r="AY51" s="19">
        <f t="shared" si="42"/>
        <v>0</v>
      </c>
      <c r="AZ51" s="19">
        <v>0</v>
      </c>
      <c r="BA51" s="19">
        <v>0</v>
      </c>
    </row>
    <row r="52" spans="2:53" x14ac:dyDescent="0.3">
      <c r="B52" s="11" t="s">
        <v>44</v>
      </c>
      <c r="C52" s="10">
        <f t="shared" si="22"/>
        <v>0</v>
      </c>
      <c r="D52" s="10">
        <f t="shared" si="1"/>
        <v>0</v>
      </c>
      <c r="E52" s="10">
        <f t="shared" si="2"/>
        <v>0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>
        <f t="shared" si="37"/>
        <v>0</v>
      </c>
      <c r="AK52" s="19">
        <v>0</v>
      </c>
      <c r="AL52" s="19">
        <v>0</v>
      </c>
      <c r="AM52" s="19">
        <f t="shared" si="38"/>
        <v>0</v>
      </c>
      <c r="AN52" s="19">
        <v>0</v>
      </c>
      <c r="AO52" s="19">
        <v>0</v>
      </c>
      <c r="AP52" s="19">
        <f t="shared" si="39"/>
        <v>0</v>
      </c>
      <c r="AQ52" s="19">
        <v>0</v>
      </c>
      <c r="AR52" s="19">
        <v>0</v>
      </c>
      <c r="AS52" s="19">
        <f t="shared" si="40"/>
        <v>0</v>
      </c>
      <c r="AT52" s="19">
        <v>0</v>
      </c>
      <c r="AU52" s="19">
        <v>0</v>
      </c>
      <c r="AV52" s="19">
        <f t="shared" si="41"/>
        <v>0</v>
      </c>
      <c r="AW52" s="19">
        <v>0</v>
      </c>
      <c r="AX52" s="19">
        <v>0</v>
      </c>
      <c r="AY52" s="19">
        <f t="shared" si="42"/>
        <v>0</v>
      </c>
      <c r="AZ52" s="19">
        <v>0</v>
      </c>
      <c r="BA52" s="19">
        <v>0</v>
      </c>
    </row>
    <row r="53" spans="2:53" x14ac:dyDescent="0.3">
      <c r="B53" s="11" t="s">
        <v>45</v>
      </c>
      <c r="C53" s="10">
        <f t="shared" si="22"/>
        <v>1</v>
      </c>
      <c r="D53" s="10">
        <f t="shared" si="1"/>
        <v>1</v>
      </c>
      <c r="E53" s="10">
        <f t="shared" si="2"/>
        <v>0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>
        <f t="shared" si="37"/>
        <v>0</v>
      </c>
      <c r="AK53" s="19">
        <v>0</v>
      </c>
      <c r="AL53" s="19">
        <v>0</v>
      </c>
      <c r="AM53" s="19">
        <f t="shared" si="38"/>
        <v>1</v>
      </c>
      <c r="AN53" s="19">
        <v>1</v>
      </c>
      <c r="AO53" s="19">
        <v>0</v>
      </c>
      <c r="AP53" s="19">
        <f t="shared" si="39"/>
        <v>0</v>
      </c>
      <c r="AQ53" s="19">
        <v>0</v>
      </c>
      <c r="AR53" s="19">
        <v>0</v>
      </c>
      <c r="AS53" s="19">
        <f t="shared" si="40"/>
        <v>0</v>
      </c>
      <c r="AT53" s="17">
        <v>0</v>
      </c>
      <c r="AU53" s="17">
        <v>0</v>
      </c>
      <c r="AV53" s="19">
        <f t="shared" si="41"/>
        <v>0</v>
      </c>
      <c r="AW53" s="17">
        <v>0</v>
      </c>
      <c r="AX53" s="17">
        <v>0</v>
      </c>
      <c r="AY53" s="19">
        <f t="shared" si="42"/>
        <v>0</v>
      </c>
      <c r="AZ53" s="17">
        <v>0</v>
      </c>
      <c r="BA53" s="17">
        <v>0</v>
      </c>
    </row>
    <row r="54" spans="2:53" x14ac:dyDescent="0.3">
      <c r="B54" s="11" t="s">
        <v>46</v>
      </c>
      <c r="C54" s="10">
        <f t="shared" si="22"/>
        <v>261</v>
      </c>
      <c r="D54" s="10">
        <f t="shared" si="1"/>
        <v>197</v>
      </c>
      <c r="E54" s="10">
        <f t="shared" si="2"/>
        <v>64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>
        <f t="shared" si="37"/>
        <v>85</v>
      </c>
      <c r="AK54" s="19">
        <v>69</v>
      </c>
      <c r="AL54" s="19">
        <v>16</v>
      </c>
      <c r="AM54" s="19">
        <f t="shared" si="38"/>
        <v>84</v>
      </c>
      <c r="AN54" s="19">
        <v>56</v>
      </c>
      <c r="AO54" s="19">
        <v>28</v>
      </c>
      <c r="AP54" s="19">
        <f t="shared" si="39"/>
        <v>19</v>
      </c>
      <c r="AQ54" s="19">
        <v>16</v>
      </c>
      <c r="AR54" s="19">
        <v>3</v>
      </c>
      <c r="AS54" s="19">
        <f t="shared" si="40"/>
        <v>14</v>
      </c>
      <c r="AT54" s="19">
        <v>9</v>
      </c>
      <c r="AU54" s="19">
        <v>5</v>
      </c>
      <c r="AV54" s="19">
        <f t="shared" si="41"/>
        <v>7</v>
      </c>
      <c r="AW54" s="19">
        <v>5</v>
      </c>
      <c r="AX54" s="19">
        <v>2</v>
      </c>
      <c r="AY54" s="19">
        <f t="shared" si="42"/>
        <v>52</v>
      </c>
      <c r="AZ54" s="19">
        <v>42</v>
      </c>
      <c r="BA54" s="19">
        <v>10</v>
      </c>
    </row>
    <row r="55" spans="2:53" x14ac:dyDescent="0.3">
      <c r="B55" s="11" t="s">
        <v>47</v>
      </c>
      <c r="C55" s="10">
        <f t="shared" si="22"/>
        <v>3</v>
      </c>
      <c r="D55" s="10">
        <f t="shared" si="1"/>
        <v>2</v>
      </c>
      <c r="E55" s="10">
        <f t="shared" si="2"/>
        <v>1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>
        <f t="shared" si="37"/>
        <v>0</v>
      </c>
      <c r="AK55" s="19">
        <v>0</v>
      </c>
      <c r="AL55" s="19">
        <v>0</v>
      </c>
      <c r="AM55" s="19">
        <f t="shared" si="38"/>
        <v>0</v>
      </c>
      <c r="AN55" s="19">
        <v>0</v>
      </c>
      <c r="AO55" s="19">
        <v>0</v>
      </c>
      <c r="AP55" s="19">
        <f t="shared" si="39"/>
        <v>2</v>
      </c>
      <c r="AQ55" s="19">
        <v>1</v>
      </c>
      <c r="AR55" s="19">
        <v>1</v>
      </c>
      <c r="AS55" s="19">
        <f t="shared" si="40"/>
        <v>0</v>
      </c>
      <c r="AT55" s="19">
        <v>0</v>
      </c>
      <c r="AU55" s="19">
        <v>0</v>
      </c>
      <c r="AV55" s="19">
        <f t="shared" si="41"/>
        <v>1</v>
      </c>
      <c r="AW55" s="19">
        <v>1</v>
      </c>
      <c r="AX55" s="19">
        <v>0</v>
      </c>
      <c r="AY55" s="19">
        <f t="shared" si="42"/>
        <v>0</v>
      </c>
      <c r="AZ55" s="19">
        <v>0</v>
      </c>
      <c r="BA55" s="19">
        <v>0</v>
      </c>
    </row>
    <row r="56" spans="2:53" x14ac:dyDescent="0.3">
      <c r="B56" s="11" t="s">
        <v>48</v>
      </c>
      <c r="C56" s="10">
        <f t="shared" si="22"/>
        <v>1</v>
      </c>
      <c r="D56" s="10">
        <f t="shared" si="1"/>
        <v>1</v>
      </c>
      <c r="E56" s="10">
        <f t="shared" si="2"/>
        <v>0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>
        <f t="shared" si="37"/>
        <v>0</v>
      </c>
      <c r="AK56" s="19">
        <v>0</v>
      </c>
      <c r="AL56" s="19">
        <v>0</v>
      </c>
      <c r="AM56" s="19">
        <f t="shared" si="38"/>
        <v>0</v>
      </c>
      <c r="AN56" s="19">
        <v>0</v>
      </c>
      <c r="AO56" s="19">
        <v>0</v>
      </c>
      <c r="AP56" s="19">
        <f t="shared" si="39"/>
        <v>0</v>
      </c>
      <c r="AQ56" s="19">
        <v>0</v>
      </c>
      <c r="AR56" s="19">
        <v>0</v>
      </c>
      <c r="AS56" s="19">
        <f t="shared" si="40"/>
        <v>0</v>
      </c>
      <c r="AT56" s="19">
        <v>0</v>
      </c>
      <c r="AU56" s="19">
        <v>0</v>
      </c>
      <c r="AV56" s="19">
        <f t="shared" si="41"/>
        <v>1</v>
      </c>
      <c r="AW56" s="19">
        <v>1</v>
      </c>
      <c r="AX56" s="19">
        <v>0</v>
      </c>
      <c r="AY56" s="19">
        <f t="shared" si="42"/>
        <v>0</v>
      </c>
      <c r="AZ56" s="19">
        <v>0</v>
      </c>
      <c r="BA56" s="19">
        <v>0</v>
      </c>
    </row>
    <row r="57" spans="2:53" x14ac:dyDescent="0.3">
      <c r="B57" s="11" t="s">
        <v>49</v>
      </c>
      <c r="C57" s="10">
        <f t="shared" si="22"/>
        <v>1</v>
      </c>
      <c r="D57" s="10">
        <f t="shared" si="1"/>
        <v>0</v>
      </c>
      <c r="E57" s="10">
        <f t="shared" si="2"/>
        <v>1</v>
      </c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>
        <f t="shared" si="37"/>
        <v>0</v>
      </c>
      <c r="AK57" s="19">
        <v>0</v>
      </c>
      <c r="AL57" s="19">
        <v>0</v>
      </c>
      <c r="AM57" s="19">
        <f t="shared" si="38"/>
        <v>0</v>
      </c>
      <c r="AN57" s="19">
        <v>0</v>
      </c>
      <c r="AO57" s="19">
        <v>0</v>
      </c>
      <c r="AP57" s="19">
        <f t="shared" si="39"/>
        <v>1</v>
      </c>
      <c r="AQ57" s="19">
        <v>0</v>
      </c>
      <c r="AR57" s="19">
        <v>1</v>
      </c>
      <c r="AS57" s="19">
        <f t="shared" si="40"/>
        <v>0</v>
      </c>
      <c r="AT57" s="19">
        <v>0</v>
      </c>
      <c r="AU57" s="19">
        <v>0</v>
      </c>
      <c r="AV57" s="19">
        <f t="shared" si="41"/>
        <v>0</v>
      </c>
      <c r="AW57" s="19">
        <v>0</v>
      </c>
      <c r="AX57" s="19">
        <v>0</v>
      </c>
      <c r="AY57" s="19">
        <f t="shared" si="42"/>
        <v>0</v>
      </c>
      <c r="AZ57" s="19">
        <v>0</v>
      </c>
      <c r="BA57" s="19">
        <v>0</v>
      </c>
    </row>
    <row r="58" spans="2:53" x14ac:dyDescent="0.3">
      <c r="B58" s="11" t="s">
        <v>50</v>
      </c>
      <c r="C58" s="10">
        <f t="shared" si="22"/>
        <v>1</v>
      </c>
      <c r="D58" s="10">
        <f t="shared" si="1"/>
        <v>0</v>
      </c>
      <c r="E58" s="10">
        <f t="shared" si="2"/>
        <v>1</v>
      </c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>
        <f t="shared" si="37"/>
        <v>0</v>
      </c>
      <c r="AK58" s="19">
        <v>0</v>
      </c>
      <c r="AL58" s="19">
        <v>0</v>
      </c>
      <c r="AM58" s="19">
        <f t="shared" si="38"/>
        <v>0</v>
      </c>
      <c r="AN58" s="19">
        <v>0</v>
      </c>
      <c r="AO58" s="19">
        <v>0</v>
      </c>
      <c r="AP58" s="19">
        <f t="shared" si="39"/>
        <v>0</v>
      </c>
      <c r="AQ58" s="19">
        <v>0</v>
      </c>
      <c r="AR58" s="19">
        <v>0</v>
      </c>
      <c r="AS58" s="19">
        <f t="shared" si="40"/>
        <v>0</v>
      </c>
      <c r="AT58" s="19">
        <v>0</v>
      </c>
      <c r="AU58" s="19">
        <v>0</v>
      </c>
      <c r="AV58" s="19">
        <f t="shared" si="41"/>
        <v>1</v>
      </c>
      <c r="AW58" s="19">
        <v>0</v>
      </c>
      <c r="AX58" s="19">
        <v>1</v>
      </c>
      <c r="AY58" s="19">
        <f t="shared" si="42"/>
        <v>0</v>
      </c>
      <c r="AZ58" s="19">
        <v>0</v>
      </c>
      <c r="BA58" s="19">
        <v>0</v>
      </c>
    </row>
    <row r="59" spans="2:53" x14ac:dyDescent="0.3">
      <c r="B59" s="11" t="s">
        <v>87</v>
      </c>
      <c r="C59" s="10">
        <f t="shared" si="22"/>
        <v>1</v>
      </c>
      <c r="D59" s="10">
        <f t="shared" si="1"/>
        <v>0</v>
      </c>
      <c r="E59" s="10">
        <f t="shared" si="2"/>
        <v>1</v>
      </c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>
        <f t="shared" si="37"/>
        <v>0</v>
      </c>
      <c r="AK59" s="19">
        <v>0</v>
      </c>
      <c r="AL59" s="19">
        <v>0</v>
      </c>
      <c r="AM59" s="19">
        <f t="shared" si="38"/>
        <v>0</v>
      </c>
      <c r="AN59" s="19">
        <v>0</v>
      </c>
      <c r="AO59" s="19">
        <v>0</v>
      </c>
      <c r="AP59" s="19">
        <f t="shared" si="39"/>
        <v>0</v>
      </c>
      <c r="AQ59" s="19">
        <v>0</v>
      </c>
      <c r="AR59" s="19">
        <v>0</v>
      </c>
      <c r="AS59" s="19">
        <f t="shared" si="40"/>
        <v>0</v>
      </c>
      <c r="AT59" s="19">
        <v>0</v>
      </c>
      <c r="AU59" s="19">
        <v>0</v>
      </c>
      <c r="AV59" s="19">
        <f t="shared" si="41"/>
        <v>0</v>
      </c>
      <c r="AW59" s="19">
        <v>0</v>
      </c>
      <c r="AX59" s="19">
        <v>0</v>
      </c>
      <c r="AY59" s="19">
        <f t="shared" si="42"/>
        <v>1</v>
      </c>
      <c r="AZ59" s="19">
        <v>0</v>
      </c>
      <c r="BA59" s="19">
        <v>1</v>
      </c>
    </row>
    <row r="60" spans="2:53" ht="27.6" x14ac:dyDescent="0.3">
      <c r="B60" s="11" t="s">
        <v>51</v>
      </c>
      <c r="C60" s="10">
        <f t="shared" si="22"/>
        <v>74</v>
      </c>
      <c r="D60" s="10">
        <f t="shared" si="1"/>
        <v>31</v>
      </c>
      <c r="E60" s="10">
        <f t="shared" si="2"/>
        <v>43</v>
      </c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>
        <f t="shared" si="37"/>
        <v>0</v>
      </c>
      <c r="AK60" s="19">
        <v>0</v>
      </c>
      <c r="AL60" s="19">
        <v>0</v>
      </c>
      <c r="AM60" s="19">
        <f t="shared" si="38"/>
        <v>10</v>
      </c>
      <c r="AN60" s="19">
        <v>2</v>
      </c>
      <c r="AO60" s="19">
        <v>8</v>
      </c>
      <c r="AP60" s="19">
        <f t="shared" si="39"/>
        <v>24</v>
      </c>
      <c r="AQ60" s="19">
        <v>8</v>
      </c>
      <c r="AR60" s="19">
        <v>16</v>
      </c>
      <c r="AS60" s="19">
        <f t="shared" si="40"/>
        <v>23</v>
      </c>
      <c r="AT60" s="19">
        <v>12</v>
      </c>
      <c r="AU60" s="19">
        <v>11</v>
      </c>
      <c r="AV60" s="19">
        <f t="shared" si="41"/>
        <v>13</v>
      </c>
      <c r="AW60" s="19">
        <v>8</v>
      </c>
      <c r="AX60" s="19">
        <v>5</v>
      </c>
      <c r="AY60" s="19">
        <f t="shared" si="42"/>
        <v>4</v>
      </c>
      <c r="AZ60" s="19">
        <v>1</v>
      </c>
      <c r="BA60" s="19">
        <v>3</v>
      </c>
    </row>
    <row r="61" spans="2:53" x14ac:dyDescent="0.3">
      <c r="B61" s="11" t="s">
        <v>52</v>
      </c>
      <c r="C61" s="10">
        <f t="shared" si="22"/>
        <v>649</v>
      </c>
      <c r="D61" s="10">
        <f t="shared" si="1"/>
        <v>364</v>
      </c>
      <c r="E61" s="10">
        <f t="shared" si="2"/>
        <v>285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>
        <f>SUM(AK61:AL61)</f>
        <v>5</v>
      </c>
      <c r="AK61" s="19">
        <v>3</v>
      </c>
      <c r="AL61" s="19">
        <v>2</v>
      </c>
      <c r="AM61" s="19">
        <f>SUM(AN61:AO61)</f>
        <v>5</v>
      </c>
      <c r="AN61" s="19">
        <v>2</v>
      </c>
      <c r="AO61" s="19">
        <v>3</v>
      </c>
      <c r="AP61" s="19">
        <f>SUM(AQ61:AR61)</f>
        <v>3</v>
      </c>
      <c r="AQ61" s="19">
        <v>2</v>
      </c>
      <c r="AR61" s="19">
        <v>1</v>
      </c>
      <c r="AS61" s="19">
        <f>SUM(AT61:AU61)</f>
        <v>65</v>
      </c>
      <c r="AT61" s="19">
        <v>41</v>
      </c>
      <c r="AU61" s="19">
        <v>24</v>
      </c>
      <c r="AV61" s="19">
        <f>SUM(AW61:AX61)</f>
        <v>182</v>
      </c>
      <c r="AW61" s="19">
        <v>97</v>
      </c>
      <c r="AX61" s="19">
        <v>85</v>
      </c>
      <c r="AY61" s="19">
        <f>SUM(AZ61:BA61)</f>
        <v>389</v>
      </c>
      <c r="AZ61" s="19">
        <v>219</v>
      </c>
      <c r="BA61" s="19">
        <v>170</v>
      </c>
    </row>
    <row r="62" spans="2:53" s="22" customFormat="1" x14ac:dyDescent="0.3">
      <c r="B62" s="10" t="s">
        <v>53</v>
      </c>
      <c r="C62" s="10">
        <f t="shared" si="22"/>
        <v>2</v>
      </c>
      <c r="D62" s="10">
        <f t="shared" si="1"/>
        <v>1</v>
      </c>
      <c r="E62" s="10">
        <f t="shared" si="2"/>
        <v>1</v>
      </c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>
        <f t="shared" ref="AJ62:BA62" si="43">AJ63</f>
        <v>0</v>
      </c>
      <c r="AK62" s="21">
        <f t="shared" si="43"/>
        <v>0</v>
      </c>
      <c r="AL62" s="21">
        <f t="shared" si="43"/>
        <v>0</v>
      </c>
      <c r="AM62" s="21">
        <f t="shared" si="43"/>
        <v>1</v>
      </c>
      <c r="AN62" s="21">
        <f t="shared" si="43"/>
        <v>1</v>
      </c>
      <c r="AO62" s="21">
        <f t="shared" si="43"/>
        <v>0</v>
      </c>
      <c r="AP62" s="21">
        <f t="shared" si="43"/>
        <v>1</v>
      </c>
      <c r="AQ62" s="21">
        <f t="shared" si="43"/>
        <v>0</v>
      </c>
      <c r="AR62" s="21">
        <f t="shared" si="43"/>
        <v>1</v>
      </c>
      <c r="AS62" s="21">
        <f t="shared" si="43"/>
        <v>0</v>
      </c>
      <c r="AT62" s="21">
        <f t="shared" si="43"/>
        <v>0</v>
      </c>
      <c r="AU62" s="21">
        <f t="shared" si="43"/>
        <v>0</v>
      </c>
      <c r="AV62" s="21">
        <f t="shared" si="43"/>
        <v>0</v>
      </c>
      <c r="AW62" s="21">
        <f t="shared" si="43"/>
        <v>0</v>
      </c>
      <c r="AX62" s="21">
        <f t="shared" si="43"/>
        <v>0</v>
      </c>
      <c r="AY62" s="21">
        <f t="shared" si="43"/>
        <v>0</v>
      </c>
      <c r="AZ62" s="21">
        <f t="shared" si="43"/>
        <v>0</v>
      </c>
      <c r="BA62" s="21">
        <f t="shared" si="43"/>
        <v>0</v>
      </c>
    </row>
    <row r="63" spans="2:53" x14ac:dyDescent="0.3">
      <c r="B63" s="11" t="s">
        <v>54</v>
      </c>
      <c r="C63" s="10">
        <f t="shared" si="22"/>
        <v>2</v>
      </c>
      <c r="D63" s="10">
        <f t="shared" si="1"/>
        <v>1</v>
      </c>
      <c r="E63" s="10">
        <f t="shared" si="2"/>
        <v>1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>
        <v>0</v>
      </c>
      <c r="AK63" s="19">
        <v>0</v>
      </c>
      <c r="AL63" s="19">
        <v>0</v>
      </c>
      <c r="AM63" s="19">
        <v>1</v>
      </c>
      <c r="AN63" s="19">
        <v>1</v>
      </c>
      <c r="AO63" s="19">
        <v>0</v>
      </c>
      <c r="AP63" s="19">
        <v>1</v>
      </c>
      <c r="AQ63" s="19">
        <v>0</v>
      </c>
      <c r="AR63" s="19">
        <v>1</v>
      </c>
      <c r="AS63" s="19">
        <v>0</v>
      </c>
      <c r="AT63" s="19">
        <v>0</v>
      </c>
      <c r="AU63" s="19">
        <v>0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21">
        <v>0</v>
      </c>
    </row>
    <row r="64" spans="2:53" s="22" customFormat="1" x14ac:dyDescent="0.3">
      <c r="B64" s="10" t="s">
        <v>55</v>
      </c>
      <c r="C64" s="10">
        <f t="shared" si="22"/>
        <v>183</v>
      </c>
      <c r="D64" s="10">
        <f t="shared" si="1"/>
        <v>148</v>
      </c>
      <c r="E64" s="10">
        <f t="shared" si="2"/>
        <v>35</v>
      </c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>
        <f t="shared" ref="AJ64" si="44">SUM(AJ65:AJ79)</f>
        <v>25</v>
      </c>
      <c r="AK64" s="21">
        <f t="shared" ref="AK64" si="45">SUM(AK65:AK79)</f>
        <v>22</v>
      </c>
      <c r="AL64" s="21">
        <f t="shared" ref="AL64" si="46">SUM(AL65:AL79)</f>
        <v>3</v>
      </c>
      <c r="AM64" s="21">
        <f t="shared" ref="AM64" si="47">SUM(AM65:AM79)</f>
        <v>26</v>
      </c>
      <c r="AN64" s="21">
        <f t="shared" ref="AN64:AO64" si="48">SUM(AN65:AN79)</f>
        <v>24</v>
      </c>
      <c r="AO64" s="21">
        <f t="shared" si="48"/>
        <v>2</v>
      </c>
      <c r="AP64" s="21">
        <f t="shared" ref="AP64" si="49">SUM(AP65:AP79)</f>
        <v>37</v>
      </c>
      <c r="AQ64" s="21">
        <f t="shared" ref="AQ64" si="50">SUM(AQ65:AQ79)</f>
        <v>30</v>
      </c>
      <c r="AR64" s="21">
        <f t="shared" ref="AR64" si="51">SUM(AR65:AR79)</f>
        <v>7</v>
      </c>
      <c r="AS64" s="21">
        <f t="shared" ref="AS64" si="52">SUM(AS65:AS79)</f>
        <v>43</v>
      </c>
      <c r="AT64" s="21">
        <f t="shared" ref="AT64" si="53">SUM(AT65:AT79)</f>
        <v>33</v>
      </c>
      <c r="AU64" s="21">
        <f t="shared" ref="AU64:AV64" si="54">SUM(AU65:AU79)</f>
        <v>10</v>
      </c>
      <c r="AV64" s="21">
        <f t="shared" si="54"/>
        <v>39</v>
      </c>
      <c r="AW64" s="21">
        <f t="shared" ref="AW64" si="55">SUM(AW65:AW79)</f>
        <v>31</v>
      </c>
      <c r="AX64" s="21">
        <f t="shared" ref="AX64" si="56">SUM(AX65:AX79)</f>
        <v>8</v>
      </c>
      <c r="AY64" s="21">
        <f t="shared" ref="AY64" si="57">SUM(AY65:AY79)</f>
        <v>13</v>
      </c>
      <c r="AZ64" s="21">
        <f t="shared" ref="AZ64" si="58">SUM(AZ65:AZ79)</f>
        <v>8</v>
      </c>
      <c r="BA64" s="21">
        <f t="shared" ref="BA64" si="59">SUM(BA65:BA79)</f>
        <v>5</v>
      </c>
    </row>
    <row r="65" spans="2:53" x14ac:dyDescent="0.3">
      <c r="B65" s="11" t="s">
        <v>56</v>
      </c>
      <c r="C65" s="10">
        <f t="shared" si="22"/>
        <v>41</v>
      </c>
      <c r="D65" s="10">
        <f t="shared" si="1"/>
        <v>39</v>
      </c>
      <c r="E65" s="10">
        <f t="shared" si="2"/>
        <v>2</v>
      </c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>
        <f>SUM(AK65:AL65)</f>
        <v>16</v>
      </c>
      <c r="AK65" s="19">
        <v>16</v>
      </c>
      <c r="AL65" s="19">
        <v>0</v>
      </c>
      <c r="AM65" s="19">
        <f>SUM(AN65:AO65)</f>
        <v>1</v>
      </c>
      <c r="AN65" s="19">
        <v>1</v>
      </c>
      <c r="AO65" s="19">
        <v>0</v>
      </c>
      <c r="AP65" s="19">
        <f>SUM(AQ65:AR65)</f>
        <v>13</v>
      </c>
      <c r="AQ65" s="19">
        <v>11</v>
      </c>
      <c r="AR65" s="19">
        <v>2</v>
      </c>
      <c r="AS65" s="19">
        <f>SUM(AT65:AU65)</f>
        <v>1</v>
      </c>
      <c r="AT65" s="19">
        <v>1</v>
      </c>
      <c r="AU65" s="19">
        <v>0</v>
      </c>
      <c r="AV65" s="19">
        <f>SUM(AW65:AX65)</f>
        <v>9</v>
      </c>
      <c r="AW65" s="19">
        <v>9</v>
      </c>
      <c r="AX65" s="19">
        <v>0</v>
      </c>
      <c r="AY65" s="19">
        <f>SUM(AZ65:BA65)</f>
        <v>1</v>
      </c>
      <c r="AZ65" s="19">
        <v>1</v>
      </c>
      <c r="BA65" s="19">
        <v>0</v>
      </c>
    </row>
    <row r="66" spans="2:53" x14ac:dyDescent="0.3">
      <c r="B66" s="11" t="s">
        <v>57</v>
      </c>
      <c r="C66" s="10">
        <f t="shared" si="22"/>
        <v>7</v>
      </c>
      <c r="D66" s="10">
        <f t="shared" si="1"/>
        <v>4</v>
      </c>
      <c r="E66" s="10">
        <f t="shared" si="2"/>
        <v>3</v>
      </c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>
        <f t="shared" ref="AJ66:AJ79" si="60">SUM(AK66:AL66)</f>
        <v>0</v>
      </c>
      <c r="AK66" s="19">
        <v>0</v>
      </c>
      <c r="AL66" s="19">
        <v>0</v>
      </c>
      <c r="AM66" s="19">
        <f t="shared" ref="AM66:AM79" si="61">SUM(AN66:AO66)</f>
        <v>0</v>
      </c>
      <c r="AN66" s="19">
        <v>0</v>
      </c>
      <c r="AO66" s="19">
        <v>0</v>
      </c>
      <c r="AP66" s="19">
        <f t="shared" ref="AP66:AP79" si="62">SUM(AQ66:AR66)</f>
        <v>2</v>
      </c>
      <c r="AQ66" s="19">
        <v>1</v>
      </c>
      <c r="AR66" s="19">
        <v>1</v>
      </c>
      <c r="AS66" s="19">
        <f t="shared" ref="AS66:AS79" si="63">SUM(AT66:AU66)</f>
        <v>0</v>
      </c>
      <c r="AT66" s="19">
        <v>0</v>
      </c>
      <c r="AU66" s="19">
        <v>0</v>
      </c>
      <c r="AV66" s="19">
        <f t="shared" ref="AV66:AV79" si="64">SUM(AW66:AX66)</f>
        <v>5</v>
      </c>
      <c r="AW66" s="19">
        <v>3</v>
      </c>
      <c r="AX66" s="19">
        <v>2</v>
      </c>
      <c r="AY66" s="19">
        <f t="shared" ref="AY66:AY79" si="65">SUM(AZ66:BA66)</f>
        <v>0</v>
      </c>
      <c r="AZ66" s="19">
        <v>0</v>
      </c>
      <c r="BA66" s="19">
        <v>0</v>
      </c>
    </row>
    <row r="67" spans="2:53" x14ac:dyDescent="0.3">
      <c r="B67" s="11" t="s">
        <v>58</v>
      </c>
      <c r="C67" s="10">
        <f t="shared" si="22"/>
        <v>2</v>
      </c>
      <c r="D67" s="10">
        <f t="shared" si="1"/>
        <v>1</v>
      </c>
      <c r="E67" s="10">
        <f t="shared" si="2"/>
        <v>1</v>
      </c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>
        <f t="shared" si="60"/>
        <v>0</v>
      </c>
      <c r="AK67" s="19">
        <v>0</v>
      </c>
      <c r="AL67" s="19">
        <v>0</v>
      </c>
      <c r="AM67" s="19">
        <f t="shared" si="61"/>
        <v>0</v>
      </c>
      <c r="AN67" s="19">
        <v>0</v>
      </c>
      <c r="AO67" s="19">
        <v>0</v>
      </c>
      <c r="AP67" s="19">
        <f t="shared" si="62"/>
        <v>0</v>
      </c>
      <c r="AQ67" s="19">
        <v>0</v>
      </c>
      <c r="AR67" s="19">
        <v>0</v>
      </c>
      <c r="AS67" s="19">
        <f t="shared" si="63"/>
        <v>0</v>
      </c>
      <c r="AT67" s="19">
        <v>0</v>
      </c>
      <c r="AU67" s="19">
        <v>0</v>
      </c>
      <c r="AV67" s="19">
        <f t="shared" si="64"/>
        <v>2</v>
      </c>
      <c r="AW67" s="19">
        <v>1</v>
      </c>
      <c r="AX67" s="19">
        <v>1</v>
      </c>
      <c r="AY67" s="19">
        <f t="shared" si="65"/>
        <v>0</v>
      </c>
      <c r="AZ67" s="19">
        <v>0</v>
      </c>
      <c r="BA67" s="19">
        <v>0</v>
      </c>
    </row>
    <row r="68" spans="2:53" x14ac:dyDescent="0.3">
      <c r="B68" s="11" t="s">
        <v>59</v>
      </c>
      <c r="C68" s="10">
        <f t="shared" si="22"/>
        <v>25</v>
      </c>
      <c r="D68" s="10">
        <f t="shared" si="1"/>
        <v>23</v>
      </c>
      <c r="E68" s="10">
        <f t="shared" si="2"/>
        <v>2</v>
      </c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>
        <f t="shared" si="60"/>
        <v>0</v>
      </c>
      <c r="AK68" s="19">
        <v>0</v>
      </c>
      <c r="AL68" s="19">
        <v>0</v>
      </c>
      <c r="AM68" s="19">
        <f t="shared" si="61"/>
        <v>11</v>
      </c>
      <c r="AN68" s="19">
        <v>11</v>
      </c>
      <c r="AO68" s="19">
        <v>0</v>
      </c>
      <c r="AP68" s="19">
        <f t="shared" si="62"/>
        <v>3</v>
      </c>
      <c r="AQ68" s="19">
        <v>1</v>
      </c>
      <c r="AR68" s="19">
        <v>2</v>
      </c>
      <c r="AS68" s="19">
        <f t="shared" si="63"/>
        <v>8</v>
      </c>
      <c r="AT68" s="19">
        <v>8</v>
      </c>
      <c r="AU68" s="19">
        <v>0</v>
      </c>
      <c r="AV68" s="19">
        <f t="shared" si="64"/>
        <v>3</v>
      </c>
      <c r="AW68" s="19">
        <v>3</v>
      </c>
      <c r="AX68" s="19">
        <v>0</v>
      </c>
      <c r="AY68" s="19">
        <f t="shared" si="65"/>
        <v>0</v>
      </c>
      <c r="AZ68" s="19">
        <v>0</v>
      </c>
      <c r="BA68" s="19">
        <v>0</v>
      </c>
    </row>
    <row r="69" spans="2:53" x14ac:dyDescent="0.3">
      <c r="B69" s="11" t="s">
        <v>60</v>
      </c>
      <c r="C69" s="10">
        <f t="shared" si="22"/>
        <v>2</v>
      </c>
      <c r="D69" s="10">
        <f t="shared" si="1"/>
        <v>2</v>
      </c>
      <c r="E69" s="10">
        <f t="shared" si="2"/>
        <v>0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>
        <f t="shared" si="60"/>
        <v>0</v>
      </c>
      <c r="AK69" s="19">
        <v>0</v>
      </c>
      <c r="AL69" s="19">
        <v>0</v>
      </c>
      <c r="AM69" s="19">
        <f t="shared" si="61"/>
        <v>0</v>
      </c>
      <c r="AN69" s="19">
        <v>0</v>
      </c>
      <c r="AO69" s="19">
        <v>0</v>
      </c>
      <c r="AP69" s="19">
        <f t="shared" si="62"/>
        <v>0</v>
      </c>
      <c r="AQ69" s="19">
        <v>0</v>
      </c>
      <c r="AR69" s="19">
        <v>0</v>
      </c>
      <c r="AS69" s="19">
        <f t="shared" si="63"/>
        <v>1</v>
      </c>
      <c r="AT69" s="19">
        <v>1</v>
      </c>
      <c r="AU69" s="19">
        <v>0</v>
      </c>
      <c r="AV69" s="19">
        <f t="shared" si="64"/>
        <v>1</v>
      </c>
      <c r="AW69" s="19">
        <v>1</v>
      </c>
      <c r="AX69" s="19">
        <v>0</v>
      </c>
      <c r="AY69" s="19">
        <f t="shared" si="65"/>
        <v>0</v>
      </c>
      <c r="AZ69" s="19">
        <v>0</v>
      </c>
      <c r="BA69" s="19">
        <v>0</v>
      </c>
    </row>
    <row r="70" spans="2:53" x14ac:dyDescent="0.3">
      <c r="B70" s="11" t="s">
        <v>91</v>
      </c>
      <c r="C70" s="10">
        <f t="shared" si="22"/>
        <v>11</v>
      </c>
      <c r="D70" s="10">
        <f t="shared" si="1"/>
        <v>8</v>
      </c>
      <c r="E70" s="10">
        <f t="shared" si="2"/>
        <v>3</v>
      </c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>
        <f t="shared" si="60"/>
        <v>0</v>
      </c>
      <c r="AK70" s="19">
        <v>0</v>
      </c>
      <c r="AL70" s="19">
        <v>0</v>
      </c>
      <c r="AM70" s="19">
        <f t="shared" si="61"/>
        <v>0</v>
      </c>
      <c r="AN70" s="19">
        <v>0</v>
      </c>
      <c r="AO70" s="19">
        <v>0</v>
      </c>
      <c r="AP70" s="19">
        <f t="shared" si="62"/>
        <v>0</v>
      </c>
      <c r="AQ70" s="19">
        <v>0</v>
      </c>
      <c r="AR70" s="19">
        <v>0</v>
      </c>
      <c r="AS70" s="19">
        <f t="shared" si="63"/>
        <v>8</v>
      </c>
      <c r="AT70" s="19">
        <v>7</v>
      </c>
      <c r="AU70" s="19">
        <v>1</v>
      </c>
      <c r="AV70" s="19">
        <f t="shared" si="64"/>
        <v>0</v>
      </c>
      <c r="AW70" s="19">
        <v>0</v>
      </c>
      <c r="AX70" s="19">
        <v>0</v>
      </c>
      <c r="AY70" s="19">
        <f t="shared" si="65"/>
        <v>3</v>
      </c>
      <c r="AZ70" s="19">
        <v>1</v>
      </c>
      <c r="BA70" s="19">
        <v>2</v>
      </c>
    </row>
    <row r="71" spans="2:53" x14ac:dyDescent="0.3">
      <c r="B71" s="11" t="s">
        <v>61</v>
      </c>
      <c r="C71" s="10">
        <f t="shared" si="22"/>
        <v>0</v>
      </c>
      <c r="D71" s="10">
        <f t="shared" si="1"/>
        <v>0</v>
      </c>
      <c r="E71" s="10">
        <f t="shared" si="2"/>
        <v>0</v>
      </c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>
        <f t="shared" si="60"/>
        <v>0</v>
      </c>
      <c r="AK71" s="19">
        <v>0</v>
      </c>
      <c r="AL71" s="19">
        <v>0</v>
      </c>
      <c r="AM71" s="19">
        <f t="shared" si="61"/>
        <v>0</v>
      </c>
      <c r="AN71" s="19">
        <v>0</v>
      </c>
      <c r="AO71" s="19">
        <v>0</v>
      </c>
      <c r="AP71" s="19">
        <f t="shared" si="62"/>
        <v>0</v>
      </c>
      <c r="AQ71" s="19">
        <v>0</v>
      </c>
      <c r="AR71" s="19">
        <v>0</v>
      </c>
      <c r="AS71" s="19">
        <f t="shared" si="63"/>
        <v>0</v>
      </c>
      <c r="AT71" s="19">
        <v>0</v>
      </c>
      <c r="AU71" s="19">
        <v>0</v>
      </c>
      <c r="AV71" s="19">
        <f t="shared" si="64"/>
        <v>0</v>
      </c>
      <c r="AW71" s="19">
        <v>0</v>
      </c>
      <c r="AX71" s="19">
        <v>0</v>
      </c>
      <c r="AY71" s="19">
        <f t="shared" si="65"/>
        <v>0</v>
      </c>
      <c r="AZ71" s="19">
        <v>0</v>
      </c>
      <c r="BA71" s="19">
        <v>0</v>
      </c>
    </row>
    <row r="72" spans="2:53" x14ac:dyDescent="0.3">
      <c r="B72" s="11" t="s">
        <v>62</v>
      </c>
      <c r="C72" s="10">
        <f t="shared" si="22"/>
        <v>1</v>
      </c>
      <c r="D72" s="10">
        <f t="shared" si="1"/>
        <v>1</v>
      </c>
      <c r="E72" s="10">
        <f t="shared" si="2"/>
        <v>0</v>
      </c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>
        <f t="shared" si="60"/>
        <v>0</v>
      </c>
      <c r="AK72" s="19">
        <v>0</v>
      </c>
      <c r="AL72" s="19">
        <v>0</v>
      </c>
      <c r="AM72" s="19">
        <f t="shared" si="61"/>
        <v>0</v>
      </c>
      <c r="AN72" s="19">
        <v>0</v>
      </c>
      <c r="AO72" s="19">
        <v>0</v>
      </c>
      <c r="AP72" s="19">
        <f t="shared" si="62"/>
        <v>0</v>
      </c>
      <c r="AQ72" s="19">
        <v>0</v>
      </c>
      <c r="AR72" s="19">
        <v>0</v>
      </c>
      <c r="AS72" s="19">
        <f t="shared" si="63"/>
        <v>0</v>
      </c>
      <c r="AT72" s="19">
        <v>0</v>
      </c>
      <c r="AU72" s="19">
        <v>0</v>
      </c>
      <c r="AV72" s="19">
        <f t="shared" si="64"/>
        <v>1</v>
      </c>
      <c r="AW72" s="19">
        <v>1</v>
      </c>
      <c r="AX72" s="19">
        <v>0</v>
      </c>
      <c r="AY72" s="19">
        <f t="shared" si="65"/>
        <v>0</v>
      </c>
      <c r="AZ72" s="19">
        <v>0</v>
      </c>
      <c r="BA72" s="19">
        <v>0</v>
      </c>
    </row>
    <row r="73" spans="2:53" x14ac:dyDescent="0.3">
      <c r="B73" s="11" t="s">
        <v>63</v>
      </c>
      <c r="C73" s="10">
        <f t="shared" si="22"/>
        <v>5</v>
      </c>
      <c r="D73" s="10">
        <f t="shared" si="1"/>
        <v>4</v>
      </c>
      <c r="E73" s="10">
        <f t="shared" si="2"/>
        <v>1</v>
      </c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>
        <f t="shared" si="60"/>
        <v>3</v>
      </c>
      <c r="AK73" s="19">
        <v>2</v>
      </c>
      <c r="AL73" s="19">
        <v>1</v>
      </c>
      <c r="AM73" s="19">
        <f t="shared" si="61"/>
        <v>1</v>
      </c>
      <c r="AN73" s="19">
        <v>1</v>
      </c>
      <c r="AO73" s="19">
        <v>0</v>
      </c>
      <c r="AP73" s="19">
        <f t="shared" si="62"/>
        <v>0</v>
      </c>
      <c r="AQ73" s="19">
        <v>0</v>
      </c>
      <c r="AR73" s="19">
        <v>0</v>
      </c>
      <c r="AS73" s="19">
        <f t="shared" si="63"/>
        <v>0</v>
      </c>
      <c r="AT73" s="19">
        <v>0</v>
      </c>
      <c r="AU73" s="19">
        <v>0</v>
      </c>
      <c r="AV73" s="19">
        <f t="shared" si="64"/>
        <v>1</v>
      </c>
      <c r="AW73" s="19">
        <v>1</v>
      </c>
      <c r="AX73" s="19">
        <v>0</v>
      </c>
      <c r="AY73" s="19">
        <f t="shared" si="65"/>
        <v>0</v>
      </c>
      <c r="AZ73" s="19">
        <v>0</v>
      </c>
      <c r="BA73" s="19">
        <v>0</v>
      </c>
    </row>
    <row r="74" spans="2:53" x14ac:dyDescent="0.3">
      <c r="B74" s="11" t="s">
        <v>64</v>
      </c>
      <c r="C74" s="10">
        <f t="shared" si="22"/>
        <v>8</v>
      </c>
      <c r="D74" s="10">
        <f t="shared" si="1"/>
        <v>6</v>
      </c>
      <c r="E74" s="10">
        <f t="shared" si="2"/>
        <v>2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>
        <f t="shared" si="60"/>
        <v>1</v>
      </c>
      <c r="AK74" s="19">
        <v>1</v>
      </c>
      <c r="AL74" s="19">
        <v>0</v>
      </c>
      <c r="AM74" s="19">
        <f t="shared" si="61"/>
        <v>1</v>
      </c>
      <c r="AN74" s="19">
        <v>1</v>
      </c>
      <c r="AO74" s="19">
        <v>0</v>
      </c>
      <c r="AP74" s="19">
        <f t="shared" si="62"/>
        <v>5</v>
      </c>
      <c r="AQ74" s="19">
        <v>3</v>
      </c>
      <c r="AR74" s="19">
        <v>2</v>
      </c>
      <c r="AS74" s="19">
        <f t="shared" si="63"/>
        <v>0</v>
      </c>
      <c r="AT74" s="19">
        <v>0</v>
      </c>
      <c r="AU74" s="19">
        <v>0</v>
      </c>
      <c r="AV74" s="19">
        <f t="shared" si="64"/>
        <v>0</v>
      </c>
      <c r="AW74" s="19">
        <v>0</v>
      </c>
      <c r="AX74" s="19">
        <v>0</v>
      </c>
      <c r="AY74" s="19">
        <f t="shared" si="65"/>
        <v>1</v>
      </c>
      <c r="AZ74" s="19">
        <v>1</v>
      </c>
      <c r="BA74" s="19">
        <v>0</v>
      </c>
    </row>
    <row r="75" spans="2:53" x14ac:dyDescent="0.3">
      <c r="B75" s="11" t="s">
        <v>65</v>
      </c>
      <c r="C75" s="10">
        <f t="shared" ref="C75:C96" si="66">F75+I75+L75+O75+R75+U75+X75+AA75+AD75+AG75+AJ75+AM75+AP75+AS75+AV75+AY75</f>
        <v>20</v>
      </c>
      <c r="D75" s="10">
        <f t="shared" ref="D75:D96" si="67">G75+J75+M75+P75+S75+V75+Y75+AB75+AE75+AH75+AK75+AN75+AQ75+AT75+AW75+AZ75</f>
        <v>14</v>
      </c>
      <c r="E75" s="10">
        <f t="shared" ref="E75:E96" si="68">H75+K75+N75+Q75+T75+W75+Z75+AC75+AF75+AI75+AL75+AO75+AR75+AU75+AX75+BA75</f>
        <v>6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>
        <f t="shared" si="60"/>
        <v>1</v>
      </c>
      <c r="AK75" s="19">
        <v>0</v>
      </c>
      <c r="AL75" s="19">
        <v>1</v>
      </c>
      <c r="AM75" s="19">
        <f t="shared" si="61"/>
        <v>2</v>
      </c>
      <c r="AN75" s="19">
        <v>1</v>
      </c>
      <c r="AO75" s="19">
        <v>1</v>
      </c>
      <c r="AP75" s="19">
        <f t="shared" si="62"/>
        <v>3</v>
      </c>
      <c r="AQ75" s="19">
        <v>3</v>
      </c>
      <c r="AR75" s="19">
        <v>0</v>
      </c>
      <c r="AS75" s="19">
        <f t="shared" si="63"/>
        <v>6</v>
      </c>
      <c r="AT75" s="19">
        <v>4</v>
      </c>
      <c r="AU75" s="19">
        <v>2</v>
      </c>
      <c r="AV75" s="19">
        <f t="shared" si="64"/>
        <v>7</v>
      </c>
      <c r="AW75" s="19">
        <v>5</v>
      </c>
      <c r="AX75" s="19">
        <v>2</v>
      </c>
      <c r="AY75" s="19">
        <f t="shared" si="65"/>
        <v>1</v>
      </c>
      <c r="AZ75" s="19">
        <v>1</v>
      </c>
      <c r="BA75" s="19">
        <v>0</v>
      </c>
    </row>
    <row r="76" spans="2:53" ht="27.6" x14ac:dyDescent="0.3">
      <c r="B76" s="11" t="s">
        <v>66</v>
      </c>
      <c r="C76" s="10">
        <f t="shared" si="66"/>
        <v>43</v>
      </c>
      <c r="D76" s="10">
        <f t="shared" si="67"/>
        <v>31</v>
      </c>
      <c r="E76" s="10">
        <f t="shared" si="68"/>
        <v>12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>
        <f t="shared" si="60"/>
        <v>0</v>
      </c>
      <c r="AK76" s="19">
        <v>0</v>
      </c>
      <c r="AL76" s="19">
        <v>0</v>
      </c>
      <c r="AM76" s="19">
        <f t="shared" si="61"/>
        <v>0</v>
      </c>
      <c r="AN76" s="19">
        <v>0</v>
      </c>
      <c r="AO76" s="19">
        <v>0</v>
      </c>
      <c r="AP76" s="19">
        <f t="shared" si="62"/>
        <v>10</v>
      </c>
      <c r="AQ76" s="19">
        <v>10</v>
      </c>
      <c r="AR76" s="19">
        <v>0</v>
      </c>
      <c r="AS76" s="19">
        <f t="shared" si="63"/>
        <v>18</v>
      </c>
      <c r="AT76" s="19">
        <v>11</v>
      </c>
      <c r="AU76" s="19">
        <v>7</v>
      </c>
      <c r="AV76" s="19">
        <f t="shared" si="64"/>
        <v>9</v>
      </c>
      <c r="AW76" s="19">
        <v>6</v>
      </c>
      <c r="AX76" s="19">
        <v>3</v>
      </c>
      <c r="AY76" s="19">
        <f t="shared" si="65"/>
        <v>6</v>
      </c>
      <c r="AZ76" s="19">
        <v>4</v>
      </c>
      <c r="BA76" s="19">
        <v>2</v>
      </c>
    </row>
    <row r="77" spans="2:53" x14ac:dyDescent="0.3">
      <c r="B77" s="11" t="s">
        <v>67</v>
      </c>
      <c r="C77" s="10">
        <f t="shared" si="66"/>
        <v>15</v>
      </c>
      <c r="D77" s="10">
        <f t="shared" si="67"/>
        <v>13</v>
      </c>
      <c r="E77" s="10">
        <f t="shared" si="68"/>
        <v>2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>
        <f t="shared" si="60"/>
        <v>4</v>
      </c>
      <c r="AK77" s="19">
        <v>3</v>
      </c>
      <c r="AL77" s="19">
        <v>1</v>
      </c>
      <c r="AM77" s="19">
        <f t="shared" si="61"/>
        <v>9</v>
      </c>
      <c r="AN77" s="19">
        <v>8</v>
      </c>
      <c r="AO77" s="19">
        <v>1</v>
      </c>
      <c r="AP77" s="19">
        <f t="shared" si="62"/>
        <v>1</v>
      </c>
      <c r="AQ77" s="19">
        <v>1</v>
      </c>
      <c r="AR77" s="19">
        <v>0</v>
      </c>
      <c r="AS77" s="19">
        <f t="shared" si="63"/>
        <v>1</v>
      </c>
      <c r="AT77" s="19">
        <v>1</v>
      </c>
      <c r="AU77" s="19">
        <v>0</v>
      </c>
      <c r="AV77" s="19">
        <f t="shared" si="64"/>
        <v>0</v>
      </c>
      <c r="AW77" s="19">
        <v>0</v>
      </c>
      <c r="AX77" s="19">
        <v>0</v>
      </c>
      <c r="AY77" s="19">
        <f t="shared" si="65"/>
        <v>0</v>
      </c>
      <c r="AZ77" s="19">
        <v>0</v>
      </c>
      <c r="BA77" s="19">
        <v>0</v>
      </c>
    </row>
    <row r="78" spans="2:53" x14ac:dyDescent="0.3">
      <c r="B78" s="11" t="s">
        <v>88</v>
      </c>
      <c r="C78" s="10">
        <f t="shared" si="66"/>
        <v>1</v>
      </c>
      <c r="D78" s="10">
        <f t="shared" si="67"/>
        <v>0</v>
      </c>
      <c r="E78" s="10">
        <f t="shared" si="68"/>
        <v>1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>
        <f t="shared" si="60"/>
        <v>0</v>
      </c>
      <c r="AK78" s="19">
        <v>0</v>
      </c>
      <c r="AL78" s="19">
        <v>0</v>
      </c>
      <c r="AM78" s="19">
        <f t="shared" si="61"/>
        <v>0</v>
      </c>
      <c r="AN78" s="19">
        <v>0</v>
      </c>
      <c r="AO78" s="19">
        <v>0</v>
      </c>
      <c r="AP78" s="19">
        <f t="shared" si="62"/>
        <v>0</v>
      </c>
      <c r="AQ78" s="19">
        <v>0</v>
      </c>
      <c r="AR78" s="19">
        <v>0</v>
      </c>
      <c r="AS78" s="19">
        <f t="shared" si="63"/>
        <v>0</v>
      </c>
      <c r="AT78" s="19">
        <v>0</v>
      </c>
      <c r="AU78" s="19">
        <v>0</v>
      </c>
      <c r="AV78" s="19">
        <f t="shared" si="64"/>
        <v>0</v>
      </c>
      <c r="AW78" s="19">
        <v>0</v>
      </c>
      <c r="AX78" s="19">
        <v>0</v>
      </c>
      <c r="AY78" s="19">
        <f t="shared" si="65"/>
        <v>1</v>
      </c>
      <c r="AZ78" s="19">
        <v>0</v>
      </c>
      <c r="BA78" s="19">
        <v>1</v>
      </c>
    </row>
    <row r="79" spans="2:53" x14ac:dyDescent="0.3">
      <c r="B79" s="11" t="s">
        <v>68</v>
      </c>
      <c r="C79" s="10">
        <f t="shared" si="66"/>
        <v>2</v>
      </c>
      <c r="D79" s="10">
        <f t="shared" si="67"/>
        <v>2</v>
      </c>
      <c r="E79" s="10">
        <f t="shared" si="68"/>
        <v>0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>
        <f t="shared" si="60"/>
        <v>0</v>
      </c>
      <c r="AK79" s="19">
        <v>0</v>
      </c>
      <c r="AL79" s="19">
        <v>0</v>
      </c>
      <c r="AM79" s="19">
        <f t="shared" si="61"/>
        <v>1</v>
      </c>
      <c r="AN79" s="19">
        <v>1</v>
      </c>
      <c r="AO79" s="19">
        <v>0</v>
      </c>
      <c r="AP79" s="19">
        <f t="shared" si="62"/>
        <v>0</v>
      </c>
      <c r="AQ79" s="19">
        <v>0</v>
      </c>
      <c r="AR79" s="19">
        <v>0</v>
      </c>
      <c r="AS79" s="19">
        <f t="shared" si="63"/>
        <v>0</v>
      </c>
      <c r="AT79" s="19">
        <v>0</v>
      </c>
      <c r="AU79" s="19">
        <v>0</v>
      </c>
      <c r="AV79" s="19">
        <f t="shared" si="64"/>
        <v>1</v>
      </c>
      <c r="AW79" s="19">
        <v>1</v>
      </c>
      <c r="AX79" s="19">
        <v>0</v>
      </c>
      <c r="AY79" s="19">
        <f t="shared" si="65"/>
        <v>0</v>
      </c>
      <c r="AZ79" s="19">
        <v>0</v>
      </c>
      <c r="BA79" s="19">
        <v>0</v>
      </c>
    </row>
    <row r="80" spans="2:53" s="22" customFormat="1" x14ac:dyDescent="0.3">
      <c r="B80" s="10" t="s">
        <v>69</v>
      </c>
      <c r="C80" s="10">
        <f t="shared" si="66"/>
        <v>29</v>
      </c>
      <c r="D80" s="10">
        <f t="shared" si="67"/>
        <v>16</v>
      </c>
      <c r="E80" s="10">
        <f t="shared" si="68"/>
        <v>13</v>
      </c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>
        <f t="shared" ref="AJ80:BA80" si="69">SUM(AJ81:AJ93)</f>
        <v>0</v>
      </c>
      <c r="AK80" s="21">
        <f t="shared" si="69"/>
        <v>0</v>
      </c>
      <c r="AL80" s="21">
        <f t="shared" si="69"/>
        <v>0</v>
      </c>
      <c r="AM80" s="21">
        <f t="shared" si="69"/>
        <v>6</v>
      </c>
      <c r="AN80" s="21">
        <f t="shared" si="69"/>
        <v>4</v>
      </c>
      <c r="AO80" s="21">
        <f t="shared" si="69"/>
        <v>2</v>
      </c>
      <c r="AP80" s="21">
        <f t="shared" si="69"/>
        <v>4</v>
      </c>
      <c r="AQ80" s="21">
        <f t="shared" si="69"/>
        <v>2</v>
      </c>
      <c r="AR80" s="21">
        <f t="shared" si="69"/>
        <v>2</v>
      </c>
      <c r="AS80" s="21">
        <f t="shared" si="69"/>
        <v>8</v>
      </c>
      <c r="AT80" s="21">
        <f t="shared" si="69"/>
        <v>5</v>
      </c>
      <c r="AU80" s="21">
        <f t="shared" si="69"/>
        <v>3</v>
      </c>
      <c r="AV80" s="21">
        <f t="shared" si="69"/>
        <v>9</v>
      </c>
      <c r="AW80" s="21">
        <f t="shared" si="69"/>
        <v>5</v>
      </c>
      <c r="AX80" s="21">
        <f t="shared" si="69"/>
        <v>4</v>
      </c>
      <c r="AY80" s="21">
        <f t="shared" si="69"/>
        <v>2</v>
      </c>
      <c r="AZ80" s="21">
        <f t="shared" si="69"/>
        <v>0</v>
      </c>
      <c r="BA80" s="21">
        <f t="shared" si="69"/>
        <v>2</v>
      </c>
    </row>
    <row r="81" spans="2:53" x14ac:dyDescent="0.3">
      <c r="B81" s="11" t="s">
        <v>70</v>
      </c>
      <c r="C81" s="10">
        <f t="shared" si="66"/>
        <v>0</v>
      </c>
      <c r="D81" s="10">
        <f t="shared" si="67"/>
        <v>0</v>
      </c>
      <c r="E81" s="10">
        <f t="shared" si="68"/>
        <v>0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>
        <f>SUM(AK81:AL81)</f>
        <v>0</v>
      </c>
      <c r="AK81" s="19">
        <v>0</v>
      </c>
      <c r="AL81" s="19">
        <v>0</v>
      </c>
      <c r="AM81" s="19">
        <f>SUM(AN81:AO81)</f>
        <v>0</v>
      </c>
      <c r="AN81" s="19">
        <v>0</v>
      </c>
      <c r="AO81" s="19">
        <v>0</v>
      </c>
      <c r="AP81" s="19">
        <f>SUM(AQ81:AR81)</f>
        <v>0</v>
      </c>
      <c r="AQ81" s="19">
        <v>0</v>
      </c>
      <c r="AR81" s="19">
        <v>0</v>
      </c>
      <c r="AS81" s="19">
        <f>SUM(AT81:AU81)</f>
        <v>0</v>
      </c>
      <c r="AT81" s="19">
        <v>0</v>
      </c>
      <c r="AU81" s="19">
        <v>0</v>
      </c>
      <c r="AV81" s="19">
        <f>SUM(AW81:AX81)</f>
        <v>0</v>
      </c>
      <c r="AW81" s="19">
        <v>0</v>
      </c>
      <c r="AX81" s="19">
        <v>0</v>
      </c>
      <c r="AY81" s="19">
        <f>SUM(AZ81:BA81)</f>
        <v>0</v>
      </c>
      <c r="AZ81" s="19">
        <v>0</v>
      </c>
      <c r="BA81" s="19">
        <v>0</v>
      </c>
    </row>
    <row r="82" spans="2:53" ht="27.6" x14ac:dyDescent="0.3">
      <c r="B82" s="11" t="s">
        <v>71</v>
      </c>
      <c r="C82" s="10">
        <f t="shared" si="66"/>
        <v>1</v>
      </c>
      <c r="D82" s="10">
        <f t="shared" si="67"/>
        <v>0</v>
      </c>
      <c r="E82" s="10">
        <f t="shared" si="68"/>
        <v>1</v>
      </c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>
        <f t="shared" ref="AJ82:AJ93" si="70">SUM(AK82:AL82)</f>
        <v>0</v>
      </c>
      <c r="AK82" s="19">
        <v>0</v>
      </c>
      <c r="AL82" s="19">
        <v>0</v>
      </c>
      <c r="AM82" s="19">
        <f t="shared" ref="AM82:AM93" si="71">SUM(AN82:AO82)</f>
        <v>0</v>
      </c>
      <c r="AN82" s="19">
        <v>0</v>
      </c>
      <c r="AO82" s="19">
        <v>0</v>
      </c>
      <c r="AP82" s="19">
        <f t="shared" ref="AP82:AP93" si="72">SUM(AQ82:AR82)</f>
        <v>1</v>
      </c>
      <c r="AQ82" s="19">
        <v>0</v>
      </c>
      <c r="AR82" s="19">
        <v>1</v>
      </c>
      <c r="AS82" s="19">
        <f t="shared" ref="AS82:AS93" si="73">SUM(AT82:AU82)</f>
        <v>0</v>
      </c>
      <c r="AT82" s="19">
        <v>0</v>
      </c>
      <c r="AU82" s="19">
        <v>0</v>
      </c>
      <c r="AV82" s="19">
        <f t="shared" ref="AV82:AV93" si="74">SUM(AW82:AX82)</f>
        <v>0</v>
      </c>
      <c r="AW82" s="19">
        <v>0</v>
      </c>
      <c r="AX82" s="19">
        <v>0</v>
      </c>
      <c r="AY82" s="19">
        <f t="shared" ref="AY82:AY93" si="75">SUM(AZ82:BA82)</f>
        <v>0</v>
      </c>
      <c r="AZ82" s="19">
        <v>0</v>
      </c>
      <c r="BA82" s="19">
        <v>0</v>
      </c>
    </row>
    <row r="83" spans="2:53" x14ac:dyDescent="0.3">
      <c r="B83" s="11" t="s">
        <v>72</v>
      </c>
      <c r="C83" s="10">
        <f t="shared" si="66"/>
        <v>0</v>
      </c>
      <c r="D83" s="10">
        <f t="shared" si="67"/>
        <v>0</v>
      </c>
      <c r="E83" s="10">
        <f t="shared" si="68"/>
        <v>0</v>
      </c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>
        <f t="shared" si="70"/>
        <v>0</v>
      </c>
      <c r="AK83" s="19">
        <v>0</v>
      </c>
      <c r="AL83" s="19">
        <v>0</v>
      </c>
      <c r="AM83" s="19">
        <f t="shared" si="71"/>
        <v>0</v>
      </c>
      <c r="AN83" s="19">
        <v>0</v>
      </c>
      <c r="AO83" s="19">
        <v>0</v>
      </c>
      <c r="AP83" s="19">
        <f t="shared" si="72"/>
        <v>0</v>
      </c>
      <c r="AQ83" s="19">
        <v>0</v>
      </c>
      <c r="AR83" s="19">
        <v>0</v>
      </c>
      <c r="AS83" s="19">
        <f t="shared" si="73"/>
        <v>0</v>
      </c>
      <c r="AT83" s="19">
        <v>0</v>
      </c>
      <c r="AU83" s="19">
        <v>0</v>
      </c>
      <c r="AV83" s="19">
        <f t="shared" si="74"/>
        <v>0</v>
      </c>
      <c r="AW83" s="19">
        <v>0</v>
      </c>
      <c r="AX83" s="19">
        <v>0</v>
      </c>
      <c r="AY83" s="19">
        <f t="shared" si="75"/>
        <v>0</v>
      </c>
      <c r="AZ83" s="19">
        <v>0</v>
      </c>
      <c r="BA83" s="19">
        <v>0</v>
      </c>
    </row>
    <row r="84" spans="2:53" x14ac:dyDescent="0.3">
      <c r="B84" s="11" t="s">
        <v>73</v>
      </c>
      <c r="C84" s="10">
        <f t="shared" si="66"/>
        <v>0</v>
      </c>
      <c r="D84" s="10">
        <f t="shared" si="67"/>
        <v>0</v>
      </c>
      <c r="E84" s="10">
        <f t="shared" si="68"/>
        <v>0</v>
      </c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>
        <f t="shared" si="70"/>
        <v>0</v>
      </c>
      <c r="AK84" s="19">
        <v>0</v>
      </c>
      <c r="AL84" s="19">
        <v>0</v>
      </c>
      <c r="AM84" s="19">
        <f t="shared" si="71"/>
        <v>0</v>
      </c>
      <c r="AN84" s="19">
        <v>0</v>
      </c>
      <c r="AO84" s="19">
        <v>0</v>
      </c>
      <c r="AP84" s="19">
        <f t="shared" si="72"/>
        <v>0</v>
      </c>
      <c r="AQ84" s="19">
        <v>0</v>
      </c>
      <c r="AR84" s="19">
        <v>0</v>
      </c>
      <c r="AS84" s="19">
        <f t="shared" si="73"/>
        <v>0</v>
      </c>
      <c r="AT84" s="19">
        <v>0</v>
      </c>
      <c r="AU84" s="19">
        <v>0</v>
      </c>
      <c r="AV84" s="19">
        <f t="shared" si="74"/>
        <v>0</v>
      </c>
      <c r="AW84" s="19">
        <v>0</v>
      </c>
      <c r="AX84" s="19">
        <v>0</v>
      </c>
      <c r="AY84" s="19">
        <f t="shared" si="75"/>
        <v>0</v>
      </c>
      <c r="AZ84" s="19">
        <v>0</v>
      </c>
      <c r="BA84" s="19">
        <v>0</v>
      </c>
    </row>
    <row r="85" spans="2:53" ht="27.6" x14ac:dyDescent="0.3">
      <c r="B85" s="11" t="s">
        <v>74</v>
      </c>
      <c r="C85" s="10">
        <f t="shared" si="66"/>
        <v>6</v>
      </c>
      <c r="D85" s="10">
        <f t="shared" si="67"/>
        <v>4</v>
      </c>
      <c r="E85" s="10">
        <f t="shared" si="68"/>
        <v>2</v>
      </c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>
        <f t="shared" si="70"/>
        <v>0</v>
      </c>
      <c r="AK85" s="19">
        <v>0</v>
      </c>
      <c r="AL85" s="19">
        <v>0</v>
      </c>
      <c r="AM85" s="19">
        <f t="shared" si="71"/>
        <v>4</v>
      </c>
      <c r="AN85" s="19">
        <v>2</v>
      </c>
      <c r="AO85" s="19">
        <v>2</v>
      </c>
      <c r="AP85" s="19">
        <f t="shared" si="72"/>
        <v>0</v>
      </c>
      <c r="AQ85" s="19">
        <v>0</v>
      </c>
      <c r="AR85" s="19">
        <v>0</v>
      </c>
      <c r="AS85" s="19">
        <f t="shared" si="73"/>
        <v>1</v>
      </c>
      <c r="AT85" s="19">
        <v>1</v>
      </c>
      <c r="AU85" s="19">
        <v>0</v>
      </c>
      <c r="AV85" s="19">
        <f t="shared" si="74"/>
        <v>1</v>
      </c>
      <c r="AW85" s="19">
        <v>1</v>
      </c>
      <c r="AX85" s="19">
        <v>0</v>
      </c>
      <c r="AY85" s="19">
        <f t="shared" si="75"/>
        <v>0</v>
      </c>
      <c r="AZ85" s="19">
        <v>0</v>
      </c>
      <c r="BA85" s="19">
        <v>0</v>
      </c>
    </row>
    <row r="86" spans="2:53" x14ac:dyDescent="0.3">
      <c r="B86" s="11" t="s">
        <v>75</v>
      </c>
      <c r="C86" s="10">
        <f t="shared" si="66"/>
        <v>2</v>
      </c>
      <c r="D86" s="10">
        <f t="shared" si="67"/>
        <v>2</v>
      </c>
      <c r="E86" s="10">
        <f t="shared" si="68"/>
        <v>0</v>
      </c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>
        <f t="shared" si="70"/>
        <v>0</v>
      </c>
      <c r="AK86" s="19">
        <v>0</v>
      </c>
      <c r="AL86" s="19">
        <v>0</v>
      </c>
      <c r="AM86" s="19">
        <f t="shared" si="71"/>
        <v>0</v>
      </c>
      <c r="AN86" s="19">
        <v>0</v>
      </c>
      <c r="AO86" s="19">
        <v>0</v>
      </c>
      <c r="AP86" s="19">
        <f t="shared" si="72"/>
        <v>0</v>
      </c>
      <c r="AQ86" s="19">
        <v>0</v>
      </c>
      <c r="AR86" s="19">
        <v>0</v>
      </c>
      <c r="AS86" s="19">
        <f t="shared" si="73"/>
        <v>1</v>
      </c>
      <c r="AT86" s="19">
        <v>1</v>
      </c>
      <c r="AU86" s="19"/>
      <c r="AV86" s="19">
        <f t="shared" si="74"/>
        <v>1</v>
      </c>
      <c r="AW86" s="19">
        <v>1</v>
      </c>
      <c r="AX86" s="19">
        <v>0</v>
      </c>
      <c r="AY86" s="19">
        <f t="shared" si="75"/>
        <v>0</v>
      </c>
      <c r="AZ86" s="19">
        <v>0</v>
      </c>
      <c r="BA86" s="19">
        <v>0</v>
      </c>
    </row>
    <row r="87" spans="2:53" x14ac:dyDescent="0.3">
      <c r="B87" s="11" t="s">
        <v>76</v>
      </c>
      <c r="C87" s="10">
        <f t="shared" si="66"/>
        <v>0</v>
      </c>
      <c r="D87" s="10">
        <f t="shared" si="67"/>
        <v>0</v>
      </c>
      <c r="E87" s="10">
        <f t="shared" si="68"/>
        <v>0</v>
      </c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>
        <f t="shared" si="70"/>
        <v>0</v>
      </c>
      <c r="AK87" s="19">
        <v>0</v>
      </c>
      <c r="AL87" s="19">
        <v>0</v>
      </c>
      <c r="AM87" s="19">
        <f t="shared" si="71"/>
        <v>0</v>
      </c>
      <c r="AN87" s="19">
        <v>0</v>
      </c>
      <c r="AO87" s="19">
        <v>0</v>
      </c>
      <c r="AP87" s="19">
        <f t="shared" si="72"/>
        <v>0</v>
      </c>
      <c r="AQ87" s="19">
        <v>0</v>
      </c>
      <c r="AR87" s="19">
        <v>0</v>
      </c>
      <c r="AS87" s="19">
        <f t="shared" si="73"/>
        <v>0</v>
      </c>
      <c r="AT87" s="19">
        <v>0</v>
      </c>
      <c r="AU87" s="19">
        <v>0</v>
      </c>
      <c r="AV87" s="19">
        <f t="shared" si="74"/>
        <v>0</v>
      </c>
      <c r="AW87" s="19">
        <v>0</v>
      </c>
      <c r="AX87" s="19">
        <v>0</v>
      </c>
      <c r="AY87" s="19">
        <f t="shared" si="75"/>
        <v>0</v>
      </c>
      <c r="AZ87" s="19">
        <v>0</v>
      </c>
      <c r="BA87" s="19">
        <v>0</v>
      </c>
    </row>
    <row r="88" spans="2:53" x14ac:dyDescent="0.3">
      <c r="B88" s="11" t="s">
        <v>77</v>
      </c>
      <c r="C88" s="10">
        <f t="shared" si="66"/>
        <v>2</v>
      </c>
      <c r="D88" s="10">
        <f t="shared" si="67"/>
        <v>2</v>
      </c>
      <c r="E88" s="10">
        <f t="shared" si="68"/>
        <v>0</v>
      </c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>
        <f t="shared" si="70"/>
        <v>0</v>
      </c>
      <c r="AK88" s="19">
        <v>0</v>
      </c>
      <c r="AL88" s="19">
        <v>0</v>
      </c>
      <c r="AM88" s="19">
        <f t="shared" si="71"/>
        <v>0</v>
      </c>
      <c r="AN88" s="19">
        <v>0</v>
      </c>
      <c r="AO88" s="19">
        <v>0</v>
      </c>
      <c r="AP88" s="19">
        <f t="shared" si="72"/>
        <v>2</v>
      </c>
      <c r="AQ88" s="19">
        <v>2</v>
      </c>
      <c r="AR88" s="19">
        <v>0</v>
      </c>
      <c r="AS88" s="19">
        <f t="shared" si="73"/>
        <v>0</v>
      </c>
      <c r="AT88" s="19">
        <v>0</v>
      </c>
      <c r="AU88" s="19">
        <v>0</v>
      </c>
      <c r="AV88" s="19">
        <f t="shared" si="74"/>
        <v>0</v>
      </c>
      <c r="AW88" s="19">
        <v>0</v>
      </c>
      <c r="AX88" s="19">
        <v>0</v>
      </c>
      <c r="AY88" s="19">
        <f t="shared" si="75"/>
        <v>0</v>
      </c>
      <c r="AZ88" s="19">
        <v>0</v>
      </c>
      <c r="BA88" s="19">
        <v>0</v>
      </c>
    </row>
    <row r="89" spans="2:53" x14ac:dyDescent="0.3">
      <c r="B89" s="11" t="s">
        <v>78</v>
      </c>
      <c r="C89" s="10">
        <f t="shared" si="66"/>
        <v>0</v>
      </c>
      <c r="D89" s="10">
        <f t="shared" si="67"/>
        <v>0</v>
      </c>
      <c r="E89" s="10">
        <f t="shared" si="68"/>
        <v>0</v>
      </c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>
        <f t="shared" si="70"/>
        <v>0</v>
      </c>
      <c r="AK89" s="19">
        <v>0</v>
      </c>
      <c r="AL89" s="19">
        <v>0</v>
      </c>
      <c r="AM89" s="19">
        <f t="shared" si="71"/>
        <v>0</v>
      </c>
      <c r="AN89" s="19">
        <v>0</v>
      </c>
      <c r="AO89" s="19">
        <v>0</v>
      </c>
      <c r="AP89" s="19">
        <f t="shared" si="72"/>
        <v>0</v>
      </c>
      <c r="AQ89" s="19">
        <v>0</v>
      </c>
      <c r="AR89" s="19">
        <v>0</v>
      </c>
      <c r="AS89" s="19">
        <f t="shared" si="73"/>
        <v>0</v>
      </c>
      <c r="AT89" s="19">
        <v>0</v>
      </c>
      <c r="AU89" s="19">
        <v>0</v>
      </c>
      <c r="AV89" s="19">
        <f t="shared" si="74"/>
        <v>0</v>
      </c>
      <c r="AW89" s="19">
        <v>0</v>
      </c>
      <c r="AX89" s="19">
        <v>0</v>
      </c>
      <c r="AY89" s="19">
        <f t="shared" si="75"/>
        <v>0</v>
      </c>
      <c r="AZ89" s="19">
        <v>0</v>
      </c>
      <c r="BA89" s="19">
        <v>0</v>
      </c>
    </row>
    <row r="90" spans="2:53" x14ac:dyDescent="0.3">
      <c r="B90" s="11" t="s">
        <v>79</v>
      </c>
      <c r="C90" s="10">
        <f t="shared" si="66"/>
        <v>0</v>
      </c>
      <c r="D90" s="10">
        <f t="shared" si="67"/>
        <v>0</v>
      </c>
      <c r="E90" s="10">
        <f t="shared" si="68"/>
        <v>0</v>
      </c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>
        <f t="shared" si="70"/>
        <v>0</v>
      </c>
      <c r="AK90" s="19">
        <v>0</v>
      </c>
      <c r="AL90" s="19">
        <v>0</v>
      </c>
      <c r="AM90" s="19">
        <f t="shared" si="71"/>
        <v>0</v>
      </c>
      <c r="AN90" s="19">
        <v>0</v>
      </c>
      <c r="AO90" s="19">
        <v>0</v>
      </c>
      <c r="AP90" s="19">
        <f t="shared" si="72"/>
        <v>0</v>
      </c>
      <c r="AQ90" s="19">
        <v>0</v>
      </c>
      <c r="AR90" s="19">
        <v>0</v>
      </c>
      <c r="AS90" s="19">
        <f t="shared" si="73"/>
        <v>0</v>
      </c>
      <c r="AT90" s="19">
        <v>0</v>
      </c>
      <c r="AU90" s="19">
        <v>0</v>
      </c>
      <c r="AV90" s="19">
        <f t="shared" si="74"/>
        <v>0</v>
      </c>
      <c r="AW90" s="19">
        <v>0</v>
      </c>
      <c r="AX90" s="19">
        <v>0</v>
      </c>
      <c r="AY90" s="19">
        <f t="shared" si="75"/>
        <v>0</v>
      </c>
      <c r="AZ90" s="19">
        <v>0</v>
      </c>
      <c r="BA90" s="19">
        <v>0</v>
      </c>
    </row>
    <row r="91" spans="2:53" x14ac:dyDescent="0.3">
      <c r="B91" s="11" t="s">
        <v>80</v>
      </c>
      <c r="C91" s="10">
        <f t="shared" si="66"/>
        <v>1</v>
      </c>
      <c r="D91" s="10">
        <f t="shared" si="67"/>
        <v>1</v>
      </c>
      <c r="E91" s="10">
        <f t="shared" si="68"/>
        <v>0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>
        <f t="shared" si="70"/>
        <v>0</v>
      </c>
      <c r="AK91" s="19">
        <v>0</v>
      </c>
      <c r="AL91" s="19">
        <v>0</v>
      </c>
      <c r="AM91" s="19">
        <f t="shared" si="71"/>
        <v>0</v>
      </c>
      <c r="AN91" s="19">
        <v>0</v>
      </c>
      <c r="AO91" s="19">
        <v>0</v>
      </c>
      <c r="AP91" s="19">
        <f t="shared" si="72"/>
        <v>0</v>
      </c>
      <c r="AQ91" s="19">
        <v>0</v>
      </c>
      <c r="AR91" s="19">
        <v>0</v>
      </c>
      <c r="AS91" s="19">
        <f t="shared" si="73"/>
        <v>1</v>
      </c>
      <c r="AT91" s="19">
        <v>1</v>
      </c>
      <c r="AU91" s="19">
        <v>0</v>
      </c>
      <c r="AV91" s="19">
        <f t="shared" si="74"/>
        <v>0</v>
      </c>
      <c r="AW91" s="19">
        <v>0</v>
      </c>
      <c r="AX91" s="19">
        <v>0</v>
      </c>
      <c r="AY91" s="19">
        <f t="shared" si="75"/>
        <v>0</v>
      </c>
      <c r="AZ91" s="19">
        <v>0</v>
      </c>
      <c r="BA91" s="19">
        <v>0</v>
      </c>
    </row>
    <row r="92" spans="2:53" x14ac:dyDescent="0.3">
      <c r="B92" s="11" t="s">
        <v>81</v>
      </c>
      <c r="C92" s="10">
        <f t="shared" si="66"/>
        <v>0</v>
      </c>
      <c r="D92" s="10">
        <f t="shared" si="67"/>
        <v>0</v>
      </c>
      <c r="E92" s="10">
        <f t="shared" si="68"/>
        <v>0</v>
      </c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>
        <f t="shared" si="70"/>
        <v>0</v>
      </c>
      <c r="AK92" s="19">
        <v>0</v>
      </c>
      <c r="AL92" s="19">
        <v>0</v>
      </c>
      <c r="AM92" s="19">
        <f t="shared" si="71"/>
        <v>0</v>
      </c>
      <c r="AN92" s="19">
        <v>0</v>
      </c>
      <c r="AO92" s="19">
        <v>0</v>
      </c>
      <c r="AP92" s="19">
        <f t="shared" si="72"/>
        <v>0</v>
      </c>
      <c r="AQ92" s="19">
        <v>0</v>
      </c>
      <c r="AR92" s="19">
        <v>0</v>
      </c>
      <c r="AS92" s="19">
        <f t="shared" si="73"/>
        <v>0</v>
      </c>
      <c r="AT92" s="19">
        <v>0</v>
      </c>
      <c r="AU92" s="19">
        <v>0</v>
      </c>
      <c r="AV92" s="19">
        <f t="shared" si="74"/>
        <v>0</v>
      </c>
      <c r="AW92" s="19">
        <v>0</v>
      </c>
      <c r="AX92" s="19">
        <v>0</v>
      </c>
      <c r="AY92" s="19">
        <f t="shared" si="75"/>
        <v>0</v>
      </c>
      <c r="AZ92" s="19">
        <v>0</v>
      </c>
      <c r="BA92" s="19">
        <v>0</v>
      </c>
    </row>
    <row r="93" spans="2:53" x14ac:dyDescent="0.3">
      <c r="B93" s="11" t="s">
        <v>82</v>
      </c>
      <c r="C93" s="10">
        <f t="shared" si="66"/>
        <v>17</v>
      </c>
      <c r="D93" s="10">
        <f t="shared" si="67"/>
        <v>7</v>
      </c>
      <c r="E93" s="10">
        <f t="shared" si="68"/>
        <v>10</v>
      </c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>
        <f t="shared" si="70"/>
        <v>0</v>
      </c>
      <c r="AK93" s="19">
        <v>0</v>
      </c>
      <c r="AL93" s="19">
        <v>0</v>
      </c>
      <c r="AM93" s="19">
        <f t="shared" si="71"/>
        <v>2</v>
      </c>
      <c r="AN93" s="19">
        <v>2</v>
      </c>
      <c r="AO93" s="19">
        <v>0</v>
      </c>
      <c r="AP93" s="19">
        <f t="shared" si="72"/>
        <v>1</v>
      </c>
      <c r="AQ93" s="19">
        <v>0</v>
      </c>
      <c r="AR93" s="19">
        <v>1</v>
      </c>
      <c r="AS93" s="19">
        <f t="shared" si="73"/>
        <v>5</v>
      </c>
      <c r="AT93" s="19">
        <v>2</v>
      </c>
      <c r="AU93" s="19">
        <v>3</v>
      </c>
      <c r="AV93" s="19">
        <f t="shared" si="74"/>
        <v>7</v>
      </c>
      <c r="AW93" s="19">
        <v>3</v>
      </c>
      <c r="AX93" s="19">
        <v>4</v>
      </c>
      <c r="AY93" s="19">
        <f t="shared" si="75"/>
        <v>2</v>
      </c>
      <c r="AZ93" s="19">
        <v>0</v>
      </c>
      <c r="BA93" s="19">
        <v>2</v>
      </c>
    </row>
    <row r="94" spans="2:53" s="22" customFormat="1" x14ac:dyDescent="0.3">
      <c r="B94" s="10" t="s">
        <v>83</v>
      </c>
      <c r="C94" s="10">
        <f t="shared" si="66"/>
        <v>0</v>
      </c>
      <c r="D94" s="10">
        <f t="shared" si="67"/>
        <v>0</v>
      </c>
      <c r="E94" s="10">
        <f t="shared" si="68"/>
        <v>0</v>
      </c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>
        <f t="shared" ref="AJ94:BA94" si="76">AJ95</f>
        <v>0</v>
      </c>
      <c r="AK94" s="21">
        <f t="shared" si="76"/>
        <v>0</v>
      </c>
      <c r="AL94" s="21">
        <f t="shared" si="76"/>
        <v>0</v>
      </c>
      <c r="AM94" s="21">
        <f t="shared" si="76"/>
        <v>0</v>
      </c>
      <c r="AN94" s="21">
        <f t="shared" si="76"/>
        <v>0</v>
      </c>
      <c r="AO94" s="21">
        <f t="shared" si="76"/>
        <v>0</v>
      </c>
      <c r="AP94" s="21">
        <f t="shared" si="76"/>
        <v>0</v>
      </c>
      <c r="AQ94" s="21">
        <f t="shared" si="76"/>
        <v>0</v>
      </c>
      <c r="AR94" s="21">
        <f t="shared" si="76"/>
        <v>0</v>
      </c>
      <c r="AS94" s="21">
        <f t="shared" si="76"/>
        <v>0</v>
      </c>
      <c r="AT94" s="21">
        <f t="shared" si="76"/>
        <v>0</v>
      </c>
      <c r="AU94" s="21">
        <f t="shared" si="76"/>
        <v>0</v>
      </c>
      <c r="AV94" s="21">
        <f t="shared" si="76"/>
        <v>0</v>
      </c>
      <c r="AW94" s="21">
        <f t="shared" si="76"/>
        <v>0</v>
      </c>
      <c r="AX94" s="21">
        <f t="shared" si="76"/>
        <v>0</v>
      </c>
      <c r="AY94" s="21">
        <f t="shared" si="76"/>
        <v>0</v>
      </c>
      <c r="AZ94" s="21">
        <f t="shared" si="76"/>
        <v>0</v>
      </c>
      <c r="BA94" s="21">
        <f t="shared" si="76"/>
        <v>0</v>
      </c>
    </row>
    <row r="95" spans="2:53" ht="27.6" x14ac:dyDescent="0.3">
      <c r="B95" s="11" t="s">
        <v>84</v>
      </c>
      <c r="C95" s="10">
        <f t="shared" si="66"/>
        <v>0</v>
      </c>
      <c r="D95" s="10">
        <f t="shared" si="67"/>
        <v>0</v>
      </c>
      <c r="E95" s="10">
        <f t="shared" si="68"/>
        <v>0</v>
      </c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19">
        <v>0</v>
      </c>
    </row>
    <row r="96" spans="2:53" x14ac:dyDescent="0.3">
      <c r="B96" s="12" t="s">
        <v>85</v>
      </c>
      <c r="C96" s="12">
        <f t="shared" si="66"/>
        <v>6</v>
      </c>
      <c r="D96" s="12">
        <f t="shared" si="67"/>
        <v>3</v>
      </c>
      <c r="E96" s="12">
        <f t="shared" si="68"/>
        <v>3</v>
      </c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5</v>
      </c>
      <c r="AQ96" s="20">
        <v>2</v>
      </c>
      <c r="AR96" s="20">
        <v>3</v>
      </c>
      <c r="AS96" s="20">
        <v>1</v>
      </c>
      <c r="AT96" s="20">
        <v>1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3">
        <v>0</v>
      </c>
    </row>
    <row r="97" spans="2:41" x14ac:dyDescent="0.3">
      <c r="B97" s="31" t="s">
        <v>92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</row>
  </sheetData>
  <mergeCells count="25">
    <mergeCell ref="AV10:AX10"/>
    <mergeCell ref="AY9:BA9"/>
    <mergeCell ref="AY10:BA10"/>
    <mergeCell ref="AG9:AI9"/>
    <mergeCell ref="AJ9:AL9"/>
    <mergeCell ref="AM9:AO9"/>
    <mergeCell ref="AP9:AR9"/>
    <mergeCell ref="AS9:AU9"/>
    <mergeCell ref="AV9:AX9"/>
    <mergeCell ref="AJ10:AL10"/>
    <mergeCell ref="AM10:AO10"/>
    <mergeCell ref="AP10:AR10"/>
    <mergeCell ref="B7:AU7"/>
    <mergeCell ref="F9:H9"/>
    <mergeCell ref="I9:K9"/>
    <mergeCell ref="L9:N9"/>
    <mergeCell ref="O9:Q9"/>
    <mergeCell ref="R9:T9"/>
    <mergeCell ref="U9:W9"/>
    <mergeCell ref="X9:Z9"/>
    <mergeCell ref="AA9:AC9"/>
    <mergeCell ref="AD9:AF9"/>
    <mergeCell ref="C9:E10"/>
    <mergeCell ref="B9:B10"/>
    <mergeCell ref="AS10:AU1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0AEF60-0A3F-42B7-A2C1-09A14EA32170}"/>
</file>

<file path=customXml/itemProps2.xml><?xml version="1.0" encoding="utf-8"?>
<ds:datastoreItem xmlns:ds="http://schemas.openxmlformats.org/officeDocument/2006/customXml" ds:itemID="{6A8C41CC-AEC4-4E6E-8C89-2E4139B95A67}"/>
</file>

<file path=customXml/itemProps3.xml><?xml version="1.0" encoding="utf-8"?>
<ds:datastoreItem xmlns:ds="http://schemas.openxmlformats.org/officeDocument/2006/customXml" ds:itemID="{D69B461E-BB01-4A48-8451-E8ED3F1E27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Flores Manrique</dc:creator>
  <cp:lastModifiedBy>Comunicaciones</cp:lastModifiedBy>
  <cp:lastPrinted>2017-06-13T07:52:03Z</cp:lastPrinted>
  <dcterms:created xsi:type="dcterms:W3CDTF">2016-07-05T17:07:07Z</dcterms:created>
  <dcterms:modified xsi:type="dcterms:W3CDTF">2017-06-13T07:52:40Z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